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\1040_庶務係\17-01　　  入札参加資格\0506\"/>
    </mc:Choice>
  </mc:AlternateContent>
  <xr:revisionPtr revIDLastSave="0" documentId="13_ncr:1_{7176938C-8E18-4541-8954-04B965B7FEC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注意事項" sheetId="24" r:id="rId1"/>
    <sheet name="01種類" sheetId="19" r:id="rId2"/>
    <sheet name="02申請担当者情報" sheetId="1" r:id="rId3"/>
    <sheet name="03本社基本情報" sheetId="2" r:id="rId4"/>
    <sheet name="04委任先基本情報" sheetId="6" r:id="rId5"/>
    <sheet name="05企業基本情報" sheetId="5" r:id="rId6"/>
    <sheet name="06【工事】業種" sheetId="7" r:id="rId7"/>
    <sheet name="07【測量等】業種 " sheetId="21" r:id="rId8"/>
    <sheet name="08【物品】品目" sheetId="22" r:id="rId9"/>
    <sheet name="09【委託】業務" sheetId="23" r:id="rId10"/>
    <sheet name="【その他測量等】業種" sheetId="8" r:id="rId11"/>
    <sheet name="【その他物品】品目" sheetId="9" r:id="rId12"/>
    <sheet name="【その他委託】業務" sheetId="10" r:id="rId13"/>
    <sheet name="Sheet1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15" l="1"/>
  <c r="B83" i="15"/>
  <c r="B84" i="15"/>
  <c r="B81" i="15"/>
  <c r="B80" i="15"/>
  <c r="B86" i="15"/>
  <c r="B87" i="15"/>
  <c r="B88" i="15"/>
  <c r="B89" i="15"/>
  <c r="B90" i="15"/>
  <c r="B91" i="15"/>
  <c r="B85" i="15"/>
  <c r="B619" i="15" l="1"/>
  <c r="B604" i="15"/>
  <c r="B599" i="15"/>
  <c r="B593" i="15"/>
  <c r="B585" i="15"/>
  <c r="B578" i="15"/>
  <c r="B568" i="15"/>
  <c r="B559" i="15"/>
  <c r="B548" i="15"/>
  <c r="B537" i="15"/>
  <c r="B527" i="15"/>
  <c r="B517" i="15"/>
  <c r="B508" i="15"/>
  <c r="B500" i="15"/>
  <c r="B491" i="15"/>
  <c r="B479" i="15"/>
  <c r="B467" i="15"/>
  <c r="B459" i="15"/>
  <c r="B452" i="15"/>
  <c r="B453" i="15"/>
  <c r="B454" i="15"/>
  <c r="B455" i="15"/>
  <c r="B456" i="15"/>
  <c r="B457" i="15"/>
  <c r="B458" i="15"/>
  <c r="B460" i="15"/>
  <c r="B461" i="15"/>
  <c r="B462" i="15"/>
  <c r="B463" i="15"/>
  <c r="B464" i="15"/>
  <c r="B465" i="15"/>
  <c r="B466" i="15"/>
  <c r="B468" i="15"/>
  <c r="B469" i="15"/>
  <c r="B470" i="15"/>
  <c r="B471" i="15"/>
  <c r="B472" i="15"/>
  <c r="B473" i="15"/>
  <c r="B474" i="15"/>
  <c r="B475" i="15"/>
  <c r="B476" i="15"/>
  <c r="B477" i="15"/>
  <c r="B478" i="15"/>
  <c r="B480" i="15"/>
  <c r="B481" i="15"/>
  <c r="B482" i="15"/>
  <c r="B483" i="15"/>
  <c r="B484" i="15"/>
  <c r="B485" i="15"/>
  <c r="B486" i="15"/>
  <c r="B487" i="15"/>
  <c r="B488" i="15"/>
  <c r="B489" i="15"/>
  <c r="B490" i="15"/>
  <c r="B492" i="15"/>
  <c r="B493" i="15"/>
  <c r="B494" i="15"/>
  <c r="B495" i="15"/>
  <c r="B496" i="15"/>
  <c r="B497" i="15"/>
  <c r="B498" i="15"/>
  <c r="B499" i="15"/>
  <c r="B501" i="15"/>
  <c r="B502" i="15"/>
  <c r="B503" i="15"/>
  <c r="B504" i="15"/>
  <c r="B505" i="15"/>
  <c r="B506" i="15"/>
  <c r="B507" i="15"/>
  <c r="B509" i="15"/>
  <c r="B510" i="15"/>
  <c r="B511" i="15"/>
  <c r="B512" i="15"/>
  <c r="B513" i="15"/>
  <c r="B514" i="15"/>
  <c r="B515" i="15"/>
  <c r="B516" i="15"/>
  <c r="B518" i="15"/>
  <c r="B519" i="15"/>
  <c r="B520" i="15"/>
  <c r="B521" i="15"/>
  <c r="B522" i="15"/>
  <c r="B523" i="15"/>
  <c r="B524" i="15"/>
  <c r="B525" i="15"/>
  <c r="B526" i="15"/>
  <c r="B528" i="15"/>
  <c r="B529" i="15"/>
  <c r="B530" i="15"/>
  <c r="B531" i="15"/>
  <c r="B532" i="15"/>
  <c r="B533" i="15"/>
  <c r="B534" i="15"/>
  <c r="B535" i="15"/>
  <c r="B536" i="15"/>
  <c r="B538" i="15"/>
  <c r="B539" i="15"/>
  <c r="B540" i="15"/>
  <c r="B541" i="15"/>
  <c r="B542" i="15"/>
  <c r="B543" i="15"/>
  <c r="B544" i="15"/>
  <c r="B545" i="15"/>
  <c r="B546" i="15"/>
  <c r="B547" i="15"/>
  <c r="B549" i="15"/>
  <c r="B550" i="15"/>
  <c r="B551" i="15"/>
  <c r="B552" i="15"/>
  <c r="B553" i="15"/>
  <c r="B554" i="15"/>
  <c r="B555" i="15"/>
  <c r="B556" i="15"/>
  <c r="B557" i="15"/>
  <c r="B558" i="15"/>
  <c r="B560" i="15"/>
  <c r="B561" i="15"/>
  <c r="B562" i="15"/>
  <c r="B563" i="15"/>
  <c r="B564" i="15"/>
  <c r="B565" i="15"/>
  <c r="B566" i="15"/>
  <c r="B567" i="15"/>
  <c r="B569" i="15"/>
  <c r="B570" i="15"/>
  <c r="B571" i="15"/>
  <c r="B572" i="15"/>
  <c r="B573" i="15"/>
  <c r="B574" i="15"/>
  <c r="B575" i="15"/>
  <c r="B576" i="15"/>
  <c r="B577" i="15"/>
  <c r="B579" i="15"/>
  <c r="B580" i="15"/>
  <c r="B581" i="15"/>
  <c r="B582" i="15"/>
  <c r="B583" i="15"/>
  <c r="B584" i="15"/>
  <c r="B586" i="15"/>
  <c r="B587" i="15"/>
  <c r="B588" i="15"/>
  <c r="B589" i="15"/>
  <c r="B590" i="15"/>
  <c r="B591" i="15"/>
  <c r="B592" i="15"/>
  <c r="B594" i="15"/>
  <c r="B595" i="15"/>
  <c r="B596" i="15"/>
  <c r="B597" i="15"/>
  <c r="B598" i="15"/>
  <c r="B600" i="15"/>
  <c r="B601" i="15"/>
  <c r="B602" i="15"/>
  <c r="B603" i="15"/>
  <c r="B605" i="15"/>
  <c r="B606" i="15"/>
  <c r="B607" i="15"/>
  <c r="B608" i="15"/>
  <c r="B609" i="15"/>
  <c r="B610" i="15"/>
  <c r="B611" i="15"/>
  <c r="B612" i="15"/>
  <c r="B613" i="15"/>
  <c r="B614" i="15"/>
  <c r="B615" i="15"/>
  <c r="B616" i="15"/>
  <c r="B617" i="15"/>
  <c r="B618" i="15"/>
  <c r="B451" i="15"/>
  <c r="B198" i="15"/>
  <c r="B204" i="15"/>
  <c r="B216" i="15"/>
  <c r="B224" i="15"/>
  <c r="B230" i="15"/>
  <c r="B240" i="15"/>
  <c r="B232" i="15"/>
  <c r="B233" i="15"/>
  <c r="B234" i="15"/>
  <c r="B235" i="15"/>
  <c r="B236" i="15"/>
  <c r="B237" i="15"/>
  <c r="B238" i="15"/>
  <c r="B239" i="15"/>
  <c r="B231" i="15"/>
  <c r="B252" i="15"/>
  <c r="B263" i="15"/>
  <c r="B269" i="15"/>
  <c r="B281" i="15"/>
  <c r="B291" i="15"/>
  <c r="B300" i="15"/>
  <c r="B308" i="15"/>
  <c r="B320" i="15"/>
  <c r="B325" i="15"/>
  <c r="B334" i="15"/>
  <c r="B344" i="15"/>
  <c r="B351" i="15"/>
  <c r="B360" i="15"/>
  <c r="B370" i="15"/>
  <c r="B377" i="15"/>
  <c r="B386" i="15"/>
  <c r="B397" i="15"/>
  <c r="B407" i="15"/>
  <c r="B416" i="15"/>
  <c r="B423" i="15"/>
  <c r="B433" i="15"/>
  <c r="B441" i="15"/>
  <c r="B450" i="15"/>
  <c r="B443" i="15"/>
  <c r="B444" i="15"/>
  <c r="B445" i="15"/>
  <c r="B446" i="15"/>
  <c r="B447" i="15"/>
  <c r="B448" i="15"/>
  <c r="B449" i="15"/>
  <c r="B442" i="15"/>
  <c r="B435" i="15"/>
  <c r="B436" i="15"/>
  <c r="B437" i="15"/>
  <c r="B438" i="15"/>
  <c r="B439" i="15"/>
  <c r="B440" i="15"/>
  <c r="B434" i="15"/>
  <c r="B425" i="15"/>
  <c r="B426" i="15"/>
  <c r="B427" i="15"/>
  <c r="B428" i="15"/>
  <c r="B429" i="15"/>
  <c r="B430" i="15"/>
  <c r="B431" i="15"/>
  <c r="B432" i="15"/>
  <c r="B424" i="15"/>
  <c r="B418" i="15"/>
  <c r="B419" i="15"/>
  <c r="B420" i="15"/>
  <c r="B421" i="15"/>
  <c r="B422" i="15"/>
  <c r="B417" i="15"/>
  <c r="B409" i="15"/>
  <c r="B410" i="15"/>
  <c r="B411" i="15"/>
  <c r="B412" i="15"/>
  <c r="B413" i="15"/>
  <c r="B414" i="15"/>
  <c r="B415" i="15"/>
  <c r="B408" i="15"/>
  <c r="B399" i="15"/>
  <c r="B400" i="15"/>
  <c r="B401" i="15"/>
  <c r="B402" i="15"/>
  <c r="B403" i="15"/>
  <c r="B404" i="15"/>
  <c r="B405" i="15"/>
  <c r="B406" i="15"/>
  <c r="B398" i="15"/>
  <c r="B388" i="15"/>
  <c r="B389" i="15"/>
  <c r="B390" i="15"/>
  <c r="B391" i="15"/>
  <c r="B392" i="15"/>
  <c r="B393" i="15"/>
  <c r="B394" i="15"/>
  <c r="B395" i="15"/>
  <c r="B396" i="15"/>
  <c r="B387" i="15"/>
  <c r="B379" i="15"/>
  <c r="B380" i="15"/>
  <c r="B381" i="15"/>
  <c r="B382" i="15"/>
  <c r="B383" i="15"/>
  <c r="B384" i="15"/>
  <c r="B385" i="15"/>
  <c r="B378" i="15"/>
  <c r="B372" i="15"/>
  <c r="B373" i="15"/>
  <c r="B374" i="15"/>
  <c r="B375" i="15"/>
  <c r="B376" i="15"/>
  <c r="B371" i="15"/>
  <c r="B362" i="15"/>
  <c r="B363" i="15"/>
  <c r="B364" i="15"/>
  <c r="B365" i="15"/>
  <c r="B366" i="15"/>
  <c r="B367" i="15"/>
  <c r="B368" i="15"/>
  <c r="B369" i="15"/>
  <c r="B361" i="15"/>
  <c r="B353" i="15"/>
  <c r="B354" i="15"/>
  <c r="B355" i="15"/>
  <c r="B356" i="15"/>
  <c r="B357" i="15"/>
  <c r="B358" i="15"/>
  <c r="B359" i="15"/>
  <c r="B352" i="15"/>
  <c r="B346" i="15"/>
  <c r="B347" i="15"/>
  <c r="B348" i="15"/>
  <c r="B349" i="15"/>
  <c r="B350" i="15"/>
  <c r="B345" i="15"/>
  <c r="B336" i="15"/>
  <c r="B337" i="15"/>
  <c r="B338" i="15"/>
  <c r="B339" i="15"/>
  <c r="B340" i="15"/>
  <c r="B341" i="15"/>
  <c r="B342" i="15"/>
  <c r="B343" i="15"/>
  <c r="B335" i="15"/>
  <c r="B327" i="15"/>
  <c r="B328" i="15"/>
  <c r="B329" i="15"/>
  <c r="B330" i="15"/>
  <c r="B331" i="15"/>
  <c r="B332" i="15"/>
  <c r="B333" i="15"/>
  <c r="B326" i="15"/>
  <c r="B324" i="15"/>
  <c r="B322" i="15"/>
  <c r="B323" i="15"/>
  <c r="B321" i="15"/>
  <c r="B319" i="15"/>
  <c r="B310" i="15"/>
  <c r="B311" i="15"/>
  <c r="B312" i="15"/>
  <c r="B313" i="15"/>
  <c r="B314" i="15"/>
  <c r="B315" i="15"/>
  <c r="B316" i="15"/>
  <c r="B317" i="15"/>
  <c r="B318" i="15"/>
  <c r="B309" i="15"/>
  <c r="B302" i="15"/>
  <c r="B303" i="15"/>
  <c r="B304" i="15"/>
  <c r="B305" i="15"/>
  <c r="B306" i="15"/>
  <c r="B307" i="15"/>
  <c r="B301" i="15"/>
  <c r="B293" i="15"/>
  <c r="B294" i="15"/>
  <c r="B295" i="15"/>
  <c r="B296" i="15"/>
  <c r="B297" i="15"/>
  <c r="B298" i="15"/>
  <c r="B299" i="15"/>
  <c r="B292" i="15"/>
  <c r="B283" i="15"/>
  <c r="B284" i="15"/>
  <c r="B285" i="15"/>
  <c r="B286" i="15"/>
  <c r="B287" i="15"/>
  <c r="B288" i="15"/>
  <c r="B289" i="15"/>
  <c r="B290" i="15"/>
  <c r="B282" i="15"/>
  <c r="B271" i="15"/>
  <c r="B272" i="15"/>
  <c r="B273" i="15"/>
  <c r="B274" i="15"/>
  <c r="B275" i="15"/>
  <c r="B276" i="15"/>
  <c r="B277" i="15"/>
  <c r="B278" i="15"/>
  <c r="B279" i="15"/>
  <c r="B280" i="15"/>
  <c r="B270" i="15"/>
  <c r="B265" i="15"/>
  <c r="B266" i="15"/>
  <c r="B267" i="15"/>
  <c r="B268" i="15"/>
  <c r="B264" i="15"/>
  <c r="B254" i="15"/>
  <c r="B255" i="15"/>
  <c r="B256" i="15"/>
  <c r="B257" i="15"/>
  <c r="B258" i="15"/>
  <c r="B259" i="15"/>
  <c r="B260" i="15"/>
  <c r="B261" i="15"/>
  <c r="B262" i="15"/>
  <c r="B253" i="15"/>
  <c r="B242" i="15"/>
  <c r="B243" i="15"/>
  <c r="B244" i="15"/>
  <c r="B245" i="15"/>
  <c r="B246" i="15"/>
  <c r="B247" i="15"/>
  <c r="B248" i="15"/>
  <c r="B249" i="15"/>
  <c r="B250" i="15"/>
  <c r="B251" i="15"/>
  <c r="B241" i="15"/>
  <c r="B226" i="15"/>
  <c r="B227" i="15"/>
  <c r="B228" i="15"/>
  <c r="B229" i="15"/>
  <c r="B225" i="15"/>
  <c r="B218" i="15"/>
  <c r="B219" i="15"/>
  <c r="B220" i="15"/>
  <c r="B221" i="15"/>
  <c r="B222" i="15"/>
  <c r="B223" i="15"/>
  <c r="B217" i="15"/>
  <c r="B206" i="15"/>
  <c r="B207" i="15"/>
  <c r="B208" i="15"/>
  <c r="B209" i="15"/>
  <c r="B210" i="15"/>
  <c r="B211" i="15"/>
  <c r="B212" i="15"/>
  <c r="B213" i="15"/>
  <c r="B214" i="15"/>
  <c r="B215" i="15"/>
  <c r="B205" i="15"/>
  <c r="B200" i="15"/>
  <c r="B201" i="15"/>
  <c r="B202" i="15"/>
  <c r="B203" i="15"/>
  <c r="B199" i="15"/>
  <c r="B191" i="15"/>
  <c r="B192" i="15"/>
  <c r="B193" i="15"/>
  <c r="B194" i="15"/>
  <c r="B195" i="15"/>
  <c r="B196" i="15"/>
  <c r="B197" i="15"/>
  <c r="B190" i="15"/>
  <c r="B189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3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1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92" i="15"/>
  <c r="G2" i="23" l="1"/>
  <c r="I24" i="22"/>
  <c r="G2" i="22"/>
  <c r="B44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52" i="15"/>
  <c r="B51" i="15"/>
  <c r="B50" i="15"/>
  <c r="B49" i="15"/>
  <c r="B48" i="15"/>
  <c r="B47" i="15"/>
  <c r="B46" i="15"/>
  <c r="B45" i="15"/>
  <c r="B43" i="15"/>
  <c r="B42" i="15"/>
  <c r="B41" i="15"/>
  <c r="B40" i="15"/>
  <c r="B39" i="15"/>
  <c r="B38" i="15"/>
  <c r="B30" i="15"/>
  <c r="B31" i="15"/>
  <c r="B32" i="15"/>
  <c r="B33" i="15"/>
  <c r="B34" i="15"/>
  <c r="B35" i="15"/>
  <c r="B36" i="15"/>
  <c r="B29" i="15"/>
  <c r="B5" i="15"/>
  <c r="B4" i="15"/>
  <c r="B3" i="15"/>
  <c r="B2" i="15"/>
  <c r="I155" i="10" l="1"/>
  <c r="I141" i="10"/>
  <c r="I137" i="10"/>
  <c r="I132" i="10"/>
  <c r="I125" i="10"/>
  <c r="I119" i="10"/>
  <c r="I110" i="10"/>
  <c r="I102" i="10"/>
  <c r="I92" i="10"/>
  <c r="I82" i="10"/>
  <c r="I73" i="10"/>
  <c r="I64" i="10"/>
  <c r="I56" i="10"/>
  <c r="I49" i="10"/>
  <c r="I41" i="10"/>
  <c r="I30" i="10"/>
  <c r="I19" i="10"/>
  <c r="G2" i="10"/>
  <c r="I12" i="10"/>
  <c r="G2" i="9"/>
  <c r="I236" i="9"/>
  <c r="I228" i="9"/>
  <c r="I221" i="9"/>
  <c r="I212" i="9"/>
  <c r="I206" i="9"/>
  <c r="I198" i="9"/>
  <c r="I189" i="9"/>
  <c r="I179" i="9"/>
  <c r="I171" i="9"/>
  <c r="I165" i="9"/>
  <c r="I156" i="9"/>
  <c r="I148" i="9"/>
  <c r="I142" i="9"/>
  <c r="I133" i="9"/>
  <c r="I125" i="9"/>
  <c r="I121" i="9"/>
  <c r="I110" i="9"/>
  <c r="I103" i="9"/>
  <c r="I95" i="9"/>
  <c r="I86" i="9"/>
  <c r="I75" i="9"/>
  <c r="I70" i="9"/>
  <c r="I60" i="9"/>
  <c r="I49" i="9"/>
  <c r="I40" i="9"/>
  <c r="I35" i="9"/>
  <c r="I28" i="9"/>
  <c r="I17" i="9"/>
  <c r="I12" i="9"/>
  <c r="F61" i="8" l="1"/>
  <c r="C29" i="2" l="1"/>
  <c r="C26" i="2"/>
  <c r="C23" i="2"/>
  <c r="C20" i="2"/>
  <c r="C17" i="2"/>
  <c r="C14" i="2"/>
  <c r="C11" i="2"/>
  <c r="C8" i="2"/>
  <c r="C5" i="2"/>
  <c r="C5" i="1" l="1"/>
  <c r="C8" i="1"/>
  <c r="C11" i="1"/>
  <c r="B22" i="15"/>
  <c r="B23" i="15"/>
  <c r="B24" i="15"/>
  <c r="B25" i="15"/>
  <c r="B26" i="15"/>
  <c r="B27" i="15"/>
  <c r="B28" i="15"/>
  <c r="B21" i="15"/>
  <c r="B13" i="15"/>
  <c r="B14" i="15"/>
  <c r="B15" i="15"/>
  <c r="B16" i="15"/>
  <c r="B17" i="15"/>
  <c r="B18" i="15"/>
  <c r="B19" i="15"/>
  <c r="B20" i="15"/>
  <c r="B6" i="15"/>
  <c r="B7" i="15"/>
  <c r="B8" i="15"/>
  <c r="B9" i="15"/>
  <c r="B10" i="15"/>
  <c r="B11" i="15"/>
  <c r="B12" i="15"/>
  <c r="C23" i="6" l="1"/>
  <c r="C20" i="6"/>
  <c r="C3" i="6" s="1"/>
  <c r="C17" i="6"/>
  <c r="C14" i="6"/>
  <c r="C11" i="6"/>
  <c r="C8" i="6"/>
  <c r="C5" i="6"/>
  <c r="C3" i="2" l="1"/>
  <c r="C26" i="1"/>
  <c r="C23" i="1"/>
  <c r="C20" i="1"/>
  <c r="C17" i="1"/>
  <c r="C14" i="1"/>
  <c r="C3" i="1" s="1"/>
</calcChain>
</file>

<file path=xl/sharedStrings.xml><?xml version="1.0" encoding="utf-8"?>
<sst xmlns="http://schemas.openxmlformats.org/spreadsheetml/2006/main" count="1767" uniqueCount="1441">
  <si>
    <t>１．申請者</t>
    <rPh sb="2" eb="5">
      <t>シンセイシャ</t>
    </rPh>
    <phoneticPr fontId="1"/>
  </si>
  <si>
    <t>　　</t>
    <phoneticPr fontId="1"/>
  </si>
  <si>
    <t>　　※事業者以外の代理の方が申請を行う場合、行政書士等を選択</t>
    <rPh sb="3" eb="6">
      <t>ジギョウシャ</t>
    </rPh>
    <rPh sb="6" eb="8">
      <t>イガイ</t>
    </rPh>
    <rPh sb="9" eb="11">
      <t>ダイリ</t>
    </rPh>
    <rPh sb="12" eb="13">
      <t>ホウ</t>
    </rPh>
    <rPh sb="14" eb="16">
      <t>シンセイ</t>
    </rPh>
    <rPh sb="17" eb="18">
      <t>オコナ</t>
    </rPh>
    <rPh sb="19" eb="21">
      <t>バアイ</t>
    </rPh>
    <rPh sb="22" eb="24">
      <t>ギョウセイ</t>
    </rPh>
    <rPh sb="24" eb="27">
      <t>ショシナド</t>
    </rPh>
    <rPh sb="28" eb="30">
      <t>センタク</t>
    </rPh>
    <phoneticPr fontId="1"/>
  </si>
  <si>
    <t>申請担当者</t>
    <rPh sb="0" eb="2">
      <t>シンセイ</t>
    </rPh>
    <rPh sb="2" eb="5">
      <t>タントウシャ</t>
    </rPh>
    <phoneticPr fontId="1"/>
  </si>
  <si>
    <t>行政書士等</t>
    <rPh sb="0" eb="2">
      <t>ギョウセイ</t>
    </rPh>
    <rPh sb="2" eb="4">
      <t>ショシ</t>
    </rPh>
    <rPh sb="4" eb="5">
      <t>ナド</t>
    </rPh>
    <phoneticPr fontId="1"/>
  </si>
  <si>
    <t>２．法人名</t>
    <rPh sb="2" eb="4">
      <t>ホウジン</t>
    </rPh>
    <rPh sb="4" eb="5">
      <t>メイ</t>
    </rPh>
    <phoneticPr fontId="1"/>
  </si>
  <si>
    <t>　　※代理申請の場合、行政書士事務所名を入力</t>
    <rPh sb="3" eb="5">
      <t>ダイリ</t>
    </rPh>
    <rPh sb="5" eb="7">
      <t>シンセイ</t>
    </rPh>
    <rPh sb="8" eb="10">
      <t>バアイ</t>
    </rPh>
    <rPh sb="11" eb="13">
      <t>ギョウセイ</t>
    </rPh>
    <rPh sb="13" eb="15">
      <t>ショシ</t>
    </rPh>
    <rPh sb="15" eb="17">
      <t>ジム</t>
    </rPh>
    <rPh sb="17" eb="18">
      <t>ショ</t>
    </rPh>
    <rPh sb="18" eb="19">
      <t>メイ</t>
    </rPh>
    <rPh sb="20" eb="22">
      <t>ニュウリョク</t>
    </rPh>
    <phoneticPr fontId="1"/>
  </si>
  <si>
    <t>３．氏名</t>
    <rPh sb="2" eb="4">
      <t>シメイ</t>
    </rPh>
    <phoneticPr fontId="1"/>
  </si>
  <si>
    <t>　　※代理申請の場合、行政書士等資格を有する方を入力</t>
    <rPh sb="3" eb="5">
      <t>ダイリ</t>
    </rPh>
    <rPh sb="5" eb="7">
      <t>シンセイ</t>
    </rPh>
    <rPh sb="8" eb="10">
      <t>バアイ</t>
    </rPh>
    <rPh sb="11" eb="13">
      <t>ギョウセイ</t>
    </rPh>
    <rPh sb="13" eb="15">
      <t>ショシ</t>
    </rPh>
    <rPh sb="15" eb="16">
      <t>ナド</t>
    </rPh>
    <rPh sb="16" eb="18">
      <t>シカク</t>
    </rPh>
    <rPh sb="19" eb="20">
      <t>ユウ</t>
    </rPh>
    <rPh sb="22" eb="23">
      <t>カタ</t>
    </rPh>
    <rPh sb="24" eb="26">
      <t>ニュウリョク</t>
    </rPh>
    <phoneticPr fontId="1"/>
  </si>
  <si>
    <t>４．郵便番号</t>
    <rPh sb="2" eb="6">
      <t>ユウビンバンゴウ</t>
    </rPh>
    <phoneticPr fontId="1"/>
  </si>
  <si>
    <t>５．住所</t>
    <rPh sb="2" eb="4">
      <t>ジュウショ</t>
    </rPh>
    <phoneticPr fontId="1"/>
  </si>
  <si>
    <t>６．電話番号</t>
    <rPh sb="2" eb="4">
      <t>デンワ</t>
    </rPh>
    <rPh sb="4" eb="6">
      <t>バンゴウ</t>
    </rPh>
    <phoneticPr fontId="1"/>
  </si>
  <si>
    <t>７．ＦＡＸ番号</t>
    <rPh sb="5" eb="7">
      <t>バンゴウ</t>
    </rPh>
    <phoneticPr fontId="1"/>
  </si>
  <si>
    <t>８．メールアドレス</t>
    <phoneticPr fontId="1"/>
  </si>
  <si>
    <t>○本社の基本情報を入力</t>
    <rPh sb="1" eb="3">
      <t>ホンシャ</t>
    </rPh>
    <rPh sb="4" eb="6">
      <t>キホン</t>
    </rPh>
    <rPh sb="6" eb="8">
      <t>ジョウホウ</t>
    </rPh>
    <rPh sb="9" eb="11">
      <t>ニュウリョク</t>
    </rPh>
    <phoneticPr fontId="1"/>
  </si>
  <si>
    <t>１．商号又は名称</t>
    <rPh sb="2" eb="4">
      <t>ショウゴウ</t>
    </rPh>
    <rPh sb="4" eb="5">
      <t>マタ</t>
    </rPh>
    <rPh sb="6" eb="8">
      <t>メイショウ</t>
    </rPh>
    <phoneticPr fontId="1"/>
  </si>
  <si>
    <t>○企業の基本情報を入力</t>
    <rPh sb="1" eb="3">
      <t>キギョウ</t>
    </rPh>
    <rPh sb="4" eb="6">
      <t>キホン</t>
    </rPh>
    <rPh sb="6" eb="8">
      <t>ジョウホウ</t>
    </rPh>
    <rPh sb="9" eb="11">
      <t>ニュウリョク</t>
    </rPh>
    <phoneticPr fontId="1"/>
  </si>
  <si>
    <t>非達成</t>
    <rPh sb="0" eb="1">
      <t>ヒ</t>
    </rPh>
    <rPh sb="1" eb="3">
      <t>タッセイ</t>
    </rPh>
    <phoneticPr fontId="1"/>
  </si>
  <si>
    <t>達成</t>
    <rPh sb="0" eb="2">
      <t>タッセイ</t>
    </rPh>
    <phoneticPr fontId="1"/>
  </si>
  <si>
    <t>未加入</t>
    <rPh sb="0" eb="3">
      <t>ミカニュウ</t>
    </rPh>
    <phoneticPr fontId="1"/>
  </si>
  <si>
    <t>加入</t>
    <rPh sb="0" eb="2">
      <t>カニュウ</t>
    </rPh>
    <phoneticPr fontId="1"/>
  </si>
  <si>
    <t>未認証</t>
    <rPh sb="0" eb="1">
      <t>ミ</t>
    </rPh>
    <rPh sb="1" eb="3">
      <t>ニンショウ</t>
    </rPh>
    <phoneticPr fontId="1"/>
  </si>
  <si>
    <t>認証済み</t>
    <rPh sb="0" eb="2">
      <t>ニンショウ</t>
    </rPh>
    <rPh sb="2" eb="3">
      <t>ズ</t>
    </rPh>
    <phoneticPr fontId="1"/>
  </si>
  <si>
    <t>１．資本金の額</t>
    <rPh sb="2" eb="5">
      <t>シホンキン</t>
    </rPh>
    <rPh sb="6" eb="7">
      <t>ガク</t>
    </rPh>
    <phoneticPr fontId="1"/>
  </si>
  <si>
    <t>（千円）</t>
    <rPh sb="1" eb="3">
      <t>センエン</t>
    </rPh>
    <phoneticPr fontId="1"/>
  </si>
  <si>
    <t>２．営業年数</t>
    <rPh sb="2" eb="4">
      <t>エイギョウ</t>
    </rPh>
    <rPh sb="4" eb="6">
      <t>ネンスウ</t>
    </rPh>
    <phoneticPr fontId="1"/>
  </si>
  <si>
    <t>３．従業員の数</t>
    <rPh sb="2" eb="5">
      <t>ジュウギョウイン</t>
    </rPh>
    <rPh sb="6" eb="7">
      <t>カズ</t>
    </rPh>
    <phoneticPr fontId="1"/>
  </si>
  <si>
    <t>○委任先の基本情報を入力　　※委任する場合のみ入力</t>
    <rPh sb="1" eb="3">
      <t>イニン</t>
    </rPh>
    <rPh sb="3" eb="4">
      <t>サキ</t>
    </rPh>
    <rPh sb="5" eb="7">
      <t>キホン</t>
    </rPh>
    <rPh sb="7" eb="9">
      <t>ジョウホウ</t>
    </rPh>
    <rPh sb="10" eb="12">
      <t>ニュウリョク</t>
    </rPh>
    <rPh sb="15" eb="17">
      <t>イニン</t>
    </rPh>
    <rPh sb="19" eb="21">
      <t>バアイ</t>
    </rPh>
    <rPh sb="23" eb="25">
      <t>ニュウリョク</t>
    </rPh>
    <phoneticPr fontId="1"/>
  </si>
  <si>
    <t>(年)</t>
    <rPh sb="1" eb="2">
      <t>ネン</t>
    </rPh>
    <phoneticPr fontId="1"/>
  </si>
  <si>
    <t>(人)</t>
    <rPh sb="1" eb="2">
      <t>ニン</t>
    </rPh>
    <phoneticPr fontId="1"/>
  </si>
  <si>
    <t>４．ISO９０００の認証の有無</t>
    <rPh sb="10" eb="12">
      <t>ニンショウ</t>
    </rPh>
    <rPh sb="13" eb="15">
      <t>ウム</t>
    </rPh>
    <phoneticPr fontId="1"/>
  </si>
  <si>
    <t>５．ＩＳＯ１４００１の認証の有無</t>
    <rPh sb="11" eb="13">
      <t>ニンショウ</t>
    </rPh>
    <rPh sb="14" eb="16">
      <t>ウム</t>
    </rPh>
    <phoneticPr fontId="1"/>
  </si>
  <si>
    <t>６．エコアクションの認証の有無</t>
    <rPh sb="10" eb="12">
      <t>ニンショウ</t>
    </rPh>
    <rPh sb="13" eb="15">
      <t>ウム</t>
    </rPh>
    <phoneticPr fontId="1"/>
  </si>
  <si>
    <t>７．障害者雇用率達成区分</t>
    <rPh sb="2" eb="5">
      <t>ショウガイシャ</t>
    </rPh>
    <rPh sb="5" eb="7">
      <t>コヨウ</t>
    </rPh>
    <rPh sb="7" eb="8">
      <t>リツ</t>
    </rPh>
    <rPh sb="8" eb="10">
      <t>タッセイ</t>
    </rPh>
    <rPh sb="10" eb="12">
      <t>クブン</t>
    </rPh>
    <phoneticPr fontId="1"/>
  </si>
  <si>
    <t>９年間売上高</t>
    <rPh sb="1" eb="3">
      <t>ネンカン</t>
    </rPh>
    <rPh sb="3" eb="5">
      <t>ウリアゲ</t>
    </rPh>
    <rPh sb="5" eb="6">
      <t>ダカ</t>
    </rPh>
    <phoneticPr fontId="1"/>
  </si>
  <si>
    <t>　　・期間</t>
    <rPh sb="3" eb="5">
      <t>キカン</t>
    </rPh>
    <phoneticPr fontId="1"/>
  </si>
  <si>
    <t>　　・売上高</t>
    <rPh sb="3" eb="5">
      <t>ウリアゲ</t>
    </rPh>
    <rPh sb="5" eb="6">
      <t>ダカ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</si>
  <si>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</si>
  <si>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</si>
  <si>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日～</t>
    <rPh sb="0" eb="1">
      <t>ヒ</t>
    </rPh>
    <phoneticPr fontId="1"/>
  </si>
  <si>
    <t>日まで</t>
    <rPh sb="0" eb="1">
      <t>ヒ</t>
    </rPh>
    <phoneticPr fontId="1"/>
  </si>
  <si>
    <t>(千円)</t>
    <rPh sb="1" eb="3">
      <t>センエン</t>
    </rPh>
    <phoneticPr fontId="1"/>
  </si>
  <si>
    <t>　　※過去２年分を記入</t>
    <rPh sb="3" eb="5">
      <t>カコ</t>
    </rPh>
    <rPh sb="6" eb="8">
      <t>ネンブン</t>
    </rPh>
    <rPh sb="9" eb="11">
      <t>キニュウ</t>
    </rPh>
    <phoneticPr fontId="1"/>
  </si>
  <si>
    <t>建設工事の種類</t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</si>
  <si>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</si>
  <si>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</si>
  <si>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</si>
  <si>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</si>
  <si>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</si>
  <si>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</si>
  <si>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</si>
  <si>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</si>
  <si>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</si>
  <si>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</si>
  <si>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</si>
  <si>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</si>
  <si>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舗装工事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</si>
  <si>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</si>
  <si>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</si>
  <si>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</si>
  <si>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</si>
  <si>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</si>
  <si>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</si>
  <si>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</si>
  <si>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</si>
  <si>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</si>
  <si>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</si>
  <si>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</si>
  <si>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</si>
  <si>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</si>
  <si>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</si>
  <si>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</si>
  <si>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</si>
  <si>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○希望する工事の業種に〇を入力</t>
    <rPh sb="1" eb="3">
      <t>キボウ</t>
    </rPh>
    <rPh sb="5" eb="7">
      <t>コウジ</t>
    </rPh>
    <rPh sb="8" eb="10">
      <t>ギョウシュ</t>
    </rPh>
    <rPh sb="13" eb="15">
      <t>ニュウリョク</t>
    </rPh>
    <phoneticPr fontId="1"/>
  </si>
  <si>
    <t>〇</t>
    <phoneticPr fontId="1"/>
  </si>
  <si>
    <t>※工事を希望する場合のみ入力してください。</t>
    <rPh sb="1" eb="3">
      <t>コウジ</t>
    </rPh>
    <rPh sb="4" eb="6">
      <t>キボウ</t>
    </rPh>
    <rPh sb="8" eb="10">
      <t>バアイ</t>
    </rPh>
    <rPh sb="12" eb="14">
      <t>ニュウリョク</t>
    </rPh>
    <phoneticPr fontId="1"/>
  </si>
  <si>
    <t>測量一般</t>
  </si>
  <si>
    <t>航空測量</t>
  </si>
  <si>
    <t>建築一般</t>
  </si>
  <si>
    <t>意匠</t>
  </si>
  <si>
    <t>構造</t>
  </si>
  <si>
    <t>暖冷房</t>
  </si>
  <si>
    <t>衛生</t>
  </si>
  <si>
    <t>電気</t>
  </si>
  <si>
    <t>建築積算</t>
  </si>
  <si>
    <t>機械積算</t>
  </si>
  <si>
    <t>電気積算</t>
  </si>
  <si>
    <t>調査</t>
  </si>
  <si>
    <t>耐震診断</t>
  </si>
  <si>
    <t>港湾</t>
  </si>
  <si>
    <t>電力土木</t>
  </si>
  <si>
    <t>道路</t>
  </si>
  <si>
    <t>鉄道</t>
  </si>
  <si>
    <t>下水道</t>
  </si>
  <si>
    <t>農業土木</t>
  </si>
  <si>
    <t>森林土木</t>
  </si>
  <si>
    <t>水産土木</t>
  </si>
  <si>
    <t>造園</t>
  </si>
  <si>
    <t>地質</t>
  </si>
  <si>
    <t>トンネル</t>
  </si>
  <si>
    <t>建設環境</t>
  </si>
  <si>
    <t>機械</t>
  </si>
  <si>
    <t>廃棄物</t>
  </si>
  <si>
    <t>環境調査</t>
  </si>
  <si>
    <t>宅地造成</t>
  </si>
  <si>
    <t>施工管理</t>
  </si>
  <si>
    <t>地質調査</t>
  </si>
  <si>
    <t>土地調査</t>
  </si>
  <si>
    <t>土地評価</t>
  </si>
  <si>
    <t>物件</t>
  </si>
  <si>
    <t>事業損失</t>
  </si>
  <si>
    <t>補償関連</t>
  </si>
  <si>
    <t>業種コード</t>
  </si>
  <si>
    <t>地図の調整</t>
  </si>
  <si>
    <t>工事監理(建築)</t>
  </si>
  <si>
    <t>工事監理(電気)</t>
  </si>
  <si>
    <t>工事監理(機械)</t>
  </si>
  <si>
    <t>地区計画及び地域計画</t>
  </si>
  <si>
    <t>河川・砂防及び海岸</t>
  </si>
  <si>
    <t>上水道及び工業用水道</t>
  </si>
  <si>
    <t>都市計画及び地方計画</t>
  </si>
  <si>
    <t>土質及び基礎</t>
  </si>
  <si>
    <t>鋼構造物及びコンクリート</t>
  </si>
  <si>
    <t>施工計画・施工設備及び積算</t>
  </si>
  <si>
    <t>電気電子</t>
  </si>
  <si>
    <t>交通量調査</t>
  </si>
  <si>
    <t>分析・解析</t>
  </si>
  <si>
    <t>資料等整理</t>
  </si>
  <si>
    <t>交通施設設計</t>
  </si>
  <si>
    <t>機械工作物</t>
  </si>
  <si>
    <t>営業補償・特殊補償</t>
  </si>
  <si>
    <t>総合補償部門</t>
  </si>
  <si>
    <t>その他</t>
  </si>
  <si>
    <t>営業種目</t>
    <rPh sb="0" eb="2">
      <t>エイギョウ</t>
    </rPh>
    <rPh sb="2" eb="4">
      <t>シュモク</t>
    </rPh>
    <phoneticPr fontId="1"/>
  </si>
  <si>
    <t>業務内容</t>
    <rPh sb="0" eb="2">
      <t>ギョウム</t>
    </rPh>
    <rPh sb="2" eb="4">
      <t>ナイヨウ</t>
    </rPh>
    <phoneticPr fontId="1"/>
  </si>
  <si>
    <t>○希望する営業品目に〇を入力</t>
    <rPh sb="1" eb="3">
      <t>キボウ</t>
    </rPh>
    <rPh sb="5" eb="7">
      <t>エイギョウ</t>
    </rPh>
    <rPh sb="7" eb="9">
      <t>ヒンモク</t>
    </rPh>
    <rPh sb="12" eb="14">
      <t>ニュウリョク</t>
    </rPh>
    <phoneticPr fontId="1"/>
  </si>
  <si>
    <t>※測量・コンサルタントを希望の場合記入</t>
    <rPh sb="1" eb="3">
      <t>ソクリョウ</t>
    </rPh>
    <rPh sb="12" eb="14">
      <t>キボウ</t>
    </rPh>
    <rPh sb="15" eb="17">
      <t>バアイ</t>
    </rPh>
    <rPh sb="17" eb="19">
      <t>キニュウ</t>
    </rPh>
    <phoneticPr fontId="1"/>
  </si>
  <si>
    <t>※物品を希望する場合のみ入力してください。</t>
    <rPh sb="1" eb="3">
      <t>ブッピン</t>
    </rPh>
    <rPh sb="4" eb="6">
      <t>キボウ</t>
    </rPh>
    <rPh sb="8" eb="10">
      <t>バアイ</t>
    </rPh>
    <rPh sb="12" eb="14">
      <t>ニュウリョク</t>
    </rPh>
    <phoneticPr fontId="1"/>
  </si>
  <si>
    <t>印刷・製本</t>
  </si>
  <si>
    <t>文具・事務機器</t>
  </si>
  <si>
    <t>書籍・教材</t>
  </si>
  <si>
    <t>繊維・寝具</t>
  </si>
  <si>
    <t>記念品・贈答品</t>
  </si>
  <si>
    <t>薬品</t>
  </si>
  <si>
    <t>医療用機器・衛生材料</t>
  </si>
  <si>
    <t>理化学機器</t>
  </si>
  <si>
    <t>写真機</t>
  </si>
  <si>
    <t>消防・保安用品</t>
  </si>
  <si>
    <t>百貨店</t>
  </si>
  <si>
    <t>厨房機器・浴槽設備</t>
  </si>
  <si>
    <t>日用雑貨・金物</t>
  </si>
  <si>
    <t>靴・革製品</t>
  </si>
  <si>
    <t>車両</t>
  </si>
  <si>
    <t>家具・什器</t>
  </si>
  <si>
    <t>室内装飾品</t>
  </si>
  <si>
    <t>看板・模型</t>
  </si>
  <si>
    <t>電算機・電算用品</t>
  </si>
  <si>
    <t>○希望する営業種目に〇を入力し具体的な業務内容を記入</t>
    <rPh sb="1" eb="3">
      <t>キボウ</t>
    </rPh>
    <rPh sb="5" eb="7">
      <t>エイギョウ</t>
    </rPh>
    <rPh sb="7" eb="9">
      <t>シュモク</t>
    </rPh>
    <rPh sb="12" eb="14">
      <t>ニュウリョク</t>
    </rPh>
    <rPh sb="15" eb="18">
      <t>グタイテキ</t>
    </rPh>
    <rPh sb="19" eb="21">
      <t>ギョウム</t>
    </rPh>
    <rPh sb="21" eb="23">
      <t>ナイヨウ</t>
    </rPh>
    <rPh sb="24" eb="26">
      <t>キニュウ</t>
    </rPh>
    <phoneticPr fontId="1"/>
  </si>
  <si>
    <t>○希望する営業種目に〇を入力し具体的な品目を入力</t>
    <rPh sb="1" eb="3">
      <t>キボウ</t>
    </rPh>
    <rPh sb="5" eb="7">
      <t>エイギョウ</t>
    </rPh>
    <rPh sb="7" eb="9">
      <t>シュモク</t>
    </rPh>
    <rPh sb="12" eb="14">
      <t>ニュウリョク</t>
    </rPh>
    <rPh sb="15" eb="18">
      <t>グタイテキ</t>
    </rPh>
    <rPh sb="19" eb="21">
      <t>ヒンモク</t>
    </rPh>
    <rPh sb="22" eb="24">
      <t>ニュウリョク</t>
    </rPh>
    <phoneticPr fontId="1"/>
  </si>
  <si>
    <t>　黄色いセルの中に入力してください</t>
    <rPh sb="1" eb="3">
      <t>キイロ</t>
    </rPh>
    <rPh sb="7" eb="8">
      <t>ナカ</t>
    </rPh>
    <rPh sb="9" eb="11">
      <t>ニュウリョク</t>
    </rPh>
    <phoneticPr fontId="1"/>
  </si>
  <si>
    <t>２．商号又は名称のふりがな</t>
    <rPh sb="2" eb="4">
      <t>ショウゴウ</t>
    </rPh>
    <rPh sb="4" eb="5">
      <t>マタ</t>
    </rPh>
    <rPh sb="6" eb="8">
      <t>メイショウ</t>
    </rPh>
    <phoneticPr fontId="1"/>
  </si>
  <si>
    <t>３．代表者役職</t>
    <rPh sb="2" eb="5">
      <t>ダイヒョウシャ</t>
    </rPh>
    <rPh sb="5" eb="7">
      <t>ヤクショク</t>
    </rPh>
    <phoneticPr fontId="1"/>
  </si>
  <si>
    <t>４．氏名</t>
    <rPh sb="2" eb="4">
      <t>シメイ</t>
    </rPh>
    <phoneticPr fontId="1"/>
  </si>
  <si>
    <t>５．郵便番号</t>
    <rPh sb="2" eb="6">
      <t>ユウビンバンゴウ</t>
    </rPh>
    <phoneticPr fontId="1"/>
  </si>
  <si>
    <t>６．住所</t>
    <rPh sb="2" eb="4">
      <t>ジュウショ</t>
    </rPh>
    <phoneticPr fontId="1"/>
  </si>
  <si>
    <t>７．電話番号</t>
    <rPh sb="2" eb="4">
      <t>デンワ</t>
    </rPh>
    <rPh sb="4" eb="6">
      <t>バンゴウ</t>
    </rPh>
    <phoneticPr fontId="1"/>
  </si>
  <si>
    <t>８．ＦＡＸ番号</t>
    <rPh sb="5" eb="7">
      <t>バンゴウ</t>
    </rPh>
    <phoneticPr fontId="1"/>
  </si>
  <si>
    <t>測量</t>
    <phoneticPr fontId="1"/>
  </si>
  <si>
    <t>リース</t>
  </si>
  <si>
    <t>クリーニング</t>
  </si>
  <si>
    <t>不動産鑑定</t>
    <phoneticPr fontId="1"/>
  </si>
  <si>
    <t>　赤文字の注意事項を確認してください</t>
    <rPh sb="1" eb="2">
      <t>アカ</t>
    </rPh>
    <rPh sb="2" eb="4">
      <t>モジ</t>
    </rPh>
    <rPh sb="5" eb="7">
      <t>チュウイ</t>
    </rPh>
    <rPh sb="7" eb="9">
      <t>ジコウ</t>
    </rPh>
    <rPh sb="10" eb="12">
      <t>カクニン</t>
    </rPh>
    <phoneticPr fontId="1"/>
  </si>
  <si>
    <t>　　※半角でハイフン無しで入力してください　例２８９－１５０５　→　2891505</t>
    <rPh sb="3" eb="5">
      <t>ハンカク</t>
    </rPh>
    <rPh sb="10" eb="11">
      <t>ナ</t>
    </rPh>
    <rPh sb="13" eb="15">
      <t>ニュウリョク</t>
    </rPh>
    <rPh sb="22" eb="23">
      <t>レイ</t>
    </rPh>
    <phoneticPr fontId="1"/>
  </si>
  <si>
    <t>９．委任先の有無</t>
    <rPh sb="2" eb="4">
      <t>イニン</t>
    </rPh>
    <rPh sb="4" eb="5">
      <t>サキ</t>
    </rPh>
    <rPh sb="6" eb="8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</si>
  <si>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</si>
  <si>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</si>
  <si>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対象外</t>
    <rPh sb="0" eb="3">
      <t>タイショウガイ</t>
    </rPh>
    <phoneticPr fontId="1"/>
  </si>
  <si>
    <t>010</t>
    <phoneticPr fontId="1"/>
  </si>
  <si>
    <t>020</t>
    <phoneticPr fontId="1"/>
  </si>
  <si>
    <t>030</t>
    <phoneticPr fontId="1"/>
  </si>
  <si>
    <t>040</t>
    <phoneticPr fontId="1"/>
  </si>
  <si>
    <t>050</t>
    <phoneticPr fontId="1"/>
  </si>
  <si>
    <t>060</t>
    <phoneticPr fontId="1"/>
  </si>
  <si>
    <t>070</t>
    <phoneticPr fontId="1"/>
  </si>
  <si>
    <t>080</t>
    <phoneticPr fontId="1"/>
  </si>
  <si>
    <t>090</t>
    <phoneticPr fontId="1"/>
  </si>
  <si>
    <t>大分類</t>
  </si>
  <si>
    <t>営業種目</t>
  </si>
  <si>
    <t>中分類</t>
  </si>
  <si>
    <t>取扱品種目</t>
  </si>
  <si>
    <t>参考例</t>
  </si>
  <si>
    <t>軽オフセット印刷</t>
  </si>
  <si>
    <t>ダイレクト、モノクロ印刷等</t>
  </si>
  <si>
    <t>オフセット印刷</t>
  </si>
  <si>
    <t>フォーム印刷</t>
  </si>
  <si>
    <t>連続帳票、ＯＣＲ伝票等</t>
  </si>
  <si>
    <t>活版印刷</t>
  </si>
  <si>
    <t>書籍等</t>
  </si>
  <si>
    <t>特殊印刷</t>
  </si>
  <si>
    <t>グラビア印刷等</t>
  </si>
  <si>
    <t>地図印刷</t>
  </si>
  <si>
    <t>地図製本、観光地図等</t>
  </si>
  <si>
    <t>電子出版</t>
  </si>
  <si>
    <t>ＣＤ－ＲＯＭ作成等</t>
  </si>
  <si>
    <t>文房具</t>
  </si>
  <si>
    <t>鉛筆、ノート等</t>
  </si>
  <si>
    <t>用紙類</t>
  </si>
  <si>
    <t>ＰＰＣ用紙、印刷紙、和紙、洋紙等</t>
  </si>
  <si>
    <t>事務機器</t>
  </si>
  <si>
    <t>トナーカートリッジ、複写機、簡易印刷機、シュレッダー等</t>
  </si>
  <si>
    <t>印章</t>
  </si>
  <si>
    <t>ゴム印、木製印等</t>
  </si>
  <si>
    <t>書籍</t>
  </si>
  <si>
    <t>一般書籍、専門書、雑誌等</t>
  </si>
  <si>
    <t>地図</t>
  </si>
  <si>
    <t>地形図等</t>
  </si>
  <si>
    <t>教材</t>
  </si>
  <si>
    <t>学校教材、保育教材、画材等</t>
  </si>
  <si>
    <t>教育機器</t>
  </si>
  <si>
    <t>ＬＬ機器等</t>
  </si>
  <si>
    <t>理科実験機器</t>
  </si>
  <si>
    <t>ビーカー、試験管等</t>
  </si>
  <si>
    <t>実習用機器</t>
  </si>
  <si>
    <t>陶芸窯、ダミー人形等</t>
  </si>
  <si>
    <t>視聴覚教育機器</t>
  </si>
  <si>
    <t>映画フィルム、プロジェクター等</t>
  </si>
  <si>
    <t>楽器</t>
  </si>
  <si>
    <t>和楽器・洋楽器等</t>
  </si>
  <si>
    <t>ミシン・編み機</t>
  </si>
  <si>
    <t>ミシン、編み機等</t>
  </si>
  <si>
    <t>CD・レコード等</t>
  </si>
  <si>
    <t>ＤＶＤ・ＣＤ・レコード等</t>
  </si>
  <si>
    <t>作業服・事務服</t>
  </si>
  <si>
    <t>作業服・事務服等</t>
  </si>
  <si>
    <t>帽子</t>
  </si>
  <si>
    <t>制帽、ヘルメット等</t>
  </si>
  <si>
    <t>白衣</t>
  </si>
  <si>
    <t>白衣、ナースキャップ等</t>
  </si>
  <si>
    <t>寝具</t>
  </si>
  <si>
    <t>布団、毛布、シーツ、枕等</t>
  </si>
  <si>
    <t>タオル・手ぬぐい</t>
  </si>
  <si>
    <t>タオル、手ぬぐい、風呂敷等</t>
  </si>
  <si>
    <t>天幕</t>
  </si>
  <si>
    <t>テント等</t>
  </si>
  <si>
    <t>カップ・トロフィー</t>
  </si>
  <si>
    <t>カップ、トロフィー等</t>
  </si>
  <si>
    <t>バッジ・メダル</t>
  </si>
  <si>
    <t>階級章、メダル、鑑札等</t>
  </si>
  <si>
    <t>販促用品</t>
  </si>
  <si>
    <t>テッシュペーパー、うちわ等</t>
  </si>
  <si>
    <t>記念品</t>
  </si>
  <si>
    <t>贈答品等</t>
  </si>
  <si>
    <t>治療用医薬品</t>
  </si>
  <si>
    <t>医療用薬品、家庭薬、ワクチン等</t>
  </si>
  <si>
    <t>検査試薬</t>
  </si>
  <si>
    <t>試薬、検査薬等</t>
  </si>
  <si>
    <t>培地</t>
  </si>
  <si>
    <t>寒天培地等</t>
  </si>
  <si>
    <t>医療用ガス</t>
  </si>
  <si>
    <t>医療用酸素等</t>
  </si>
  <si>
    <t>工業薬品</t>
  </si>
  <si>
    <t>工業薬品等</t>
  </si>
  <si>
    <t>工業用ガス</t>
  </si>
  <si>
    <t>アルゴンガス、炭酸ガス等</t>
  </si>
  <si>
    <t>水道用薬品</t>
  </si>
  <si>
    <t>水酸化アルミニウム、活性炭等</t>
  </si>
  <si>
    <t>防疫剤</t>
  </si>
  <si>
    <t>殺虫剤、殺鼠剤等</t>
  </si>
  <si>
    <t>治療用機器</t>
  </si>
  <si>
    <t>人工臓器、リハビリ機器等</t>
  </si>
  <si>
    <t>生体検査機器</t>
  </si>
  <si>
    <t>心電計、脳波計、内視鏡等</t>
  </si>
  <si>
    <t>検体検査機器</t>
  </si>
  <si>
    <t>血液分析、尿検査機器等</t>
  </si>
  <si>
    <t>放射線関連機器</t>
  </si>
  <si>
    <t>レントゲン、ＣＴスキャン、ＭＲＩ等</t>
  </si>
  <si>
    <t>手術関連機器</t>
  </si>
  <si>
    <t>麻酔機器、電気メス等</t>
  </si>
  <si>
    <t>眼科用機器</t>
  </si>
  <si>
    <t>眼科検査機械等</t>
  </si>
  <si>
    <t>歯科用機器</t>
  </si>
  <si>
    <t>歯科用ユニット、歯科用金属等</t>
  </si>
  <si>
    <t>調剤用機器</t>
  </si>
  <si>
    <t>分包機等</t>
  </si>
  <si>
    <t>介護用機器</t>
  </si>
  <si>
    <t>車椅子、ベッド等</t>
  </si>
  <si>
    <t>衛生材料</t>
  </si>
  <si>
    <t>ガーゼ、包帯、紙おむつ等</t>
  </si>
  <si>
    <t>気象・公害測定機器</t>
  </si>
  <si>
    <t>気象観測、公害測定、放射線測定等</t>
  </si>
  <si>
    <t>気体分析機器</t>
  </si>
  <si>
    <t>ガスクロマトグラフ等</t>
  </si>
  <si>
    <t>液体分析機器</t>
  </si>
  <si>
    <t>液体クロマトグラフ等</t>
  </si>
  <si>
    <t>化学分析機器</t>
  </si>
  <si>
    <t>化学分析器、化学実験機等</t>
  </si>
  <si>
    <t>顕微鏡</t>
  </si>
  <si>
    <t>顕微鏡、電子顕微鏡等</t>
  </si>
  <si>
    <t>電気計測器</t>
  </si>
  <si>
    <t>絶縁計、周波数シンセサイザ等</t>
  </si>
  <si>
    <t>測量機器</t>
  </si>
  <si>
    <t>トランシット等</t>
  </si>
  <si>
    <t>度量衡</t>
  </si>
  <si>
    <t>分銅、はかり等</t>
  </si>
  <si>
    <t>実験用機器・什器</t>
  </si>
  <si>
    <t>実験台、薬品庫等</t>
  </si>
  <si>
    <t>カメラ等</t>
  </si>
  <si>
    <t>映写機</t>
  </si>
  <si>
    <t>１６ｍｍ映写機、スライドプロジェクター等</t>
  </si>
  <si>
    <t>フィルム</t>
  </si>
  <si>
    <t>カラーフイルム、白黒フイルム等</t>
  </si>
  <si>
    <t>DPE</t>
  </si>
  <si>
    <t>フイルム現像、プリント等</t>
  </si>
  <si>
    <t>消火器</t>
  </si>
  <si>
    <t>消火器等</t>
  </si>
  <si>
    <t>避難器具</t>
  </si>
  <si>
    <t>救助袋、緩降機等</t>
  </si>
  <si>
    <t>消防ポンプ・ホース</t>
  </si>
  <si>
    <t>消防ポンプ、ホース等</t>
  </si>
  <si>
    <t>消火薬剤・中和剤</t>
  </si>
  <si>
    <t>消火薬剤、油処理剤等</t>
  </si>
  <si>
    <t>防火服・保護具</t>
  </si>
  <si>
    <t>消防服、防護服等</t>
  </si>
  <si>
    <t>災害救助機器</t>
  </si>
  <si>
    <t>エンジンカッター等</t>
  </si>
  <si>
    <t>非常食</t>
  </si>
  <si>
    <t>乾パン、貯蔵食品等</t>
  </si>
  <si>
    <t>警察用品</t>
  </si>
  <si>
    <t>警察用品、鑑識機材等</t>
  </si>
  <si>
    <t>防犯用品</t>
  </si>
  <si>
    <t>防犯ブザー、防犯カメラ等</t>
  </si>
  <si>
    <t>防災用品</t>
  </si>
  <si>
    <t>非常用発電機、投光機、災害用用品等</t>
  </si>
  <si>
    <t>百貨店（定款に百貨店業の記載のある者に限る）</t>
  </si>
  <si>
    <t>百貨店業</t>
  </si>
  <si>
    <t>調理用機器</t>
  </si>
  <si>
    <t>フライヤー、オーブン、炊飯器等</t>
  </si>
  <si>
    <t>調理台・流し台</t>
  </si>
  <si>
    <t>調理台、流し台等</t>
  </si>
  <si>
    <t>食器洗浄機</t>
  </si>
  <si>
    <t>食器洗浄機、食器乾燥機等</t>
  </si>
  <si>
    <t>冷凍機・冷凍庫</t>
  </si>
  <si>
    <t>冷凍庫、冷蔵庫、温蔵庫等</t>
  </si>
  <si>
    <t>給湯器</t>
  </si>
  <si>
    <t>ガス給湯器、電気温水器等</t>
  </si>
  <si>
    <t>給食用食器</t>
  </si>
  <si>
    <t>トレー、茶碗、カート等</t>
  </si>
  <si>
    <t>浴槽・風呂釜</t>
  </si>
  <si>
    <t>浴槽、風呂釜等</t>
  </si>
  <si>
    <t>金物</t>
  </si>
  <si>
    <t>釘、針金等</t>
  </si>
  <si>
    <t>食器</t>
  </si>
  <si>
    <t>陶器製食器、ガラス製食器、花瓶等</t>
  </si>
  <si>
    <t>工具</t>
  </si>
  <si>
    <t>金鎚、鋸、工具等</t>
  </si>
  <si>
    <t>塗料</t>
  </si>
  <si>
    <t>ペンキ、ラッカー等</t>
  </si>
  <si>
    <t>洗剤・ワックス</t>
  </si>
  <si>
    <t>石鹸、ワックス等</t>
  </si>
  <si>
    <t>家庭用品</t>
  </si>
  <si>
    <t>紙、繊維性雑貨等</t>
  </si>
  <si>
    <t>荒物</t>
  </si>
  <si>
    <t>清掃用具等</t>
  </si>
  <si>
    <t>革靴</t>
  </si>
  <si>
    <t>短靴、布靴、スリッパ等</t>
  </si>
  <si>
    <t>作業靴・安全靴</t>
  </si>
  <si>
    <t>ゴム長靴、安全靴等</t>
  </si>
  <si>
    <t>病院用シューズ</t>
  </si>
  <si>
    <t>病院用シューズ、サンダル等</t>
  </si>
  <si>
    <t>手袋</t>
  </si>
  <si>
    <t>軍手、皮手袋等</t>
  </si>
  <si>
    <t>雨衣</t>
  </si>
  <si>
    <t>合羽等</t>
  </si>
  <si>
    <t>皮革製品</t>
  </si>
  <si>
    <t>かばん、財布等</t>
  </si>
  <si>
    <t>乗用車</t>
  </si>
  <si>
    <t>小型乗用車、普通乗用車等</t>
  </si>
  <si>
    <t>貨物自動車</t>
  </si>
  <si>
    <t>ライトバン、トラック等</t>
  </si>
  <si>
    <t>軽自動車</t>
  </si>
  <si>
    <t>軽乗用、軽貨物、軽トラック等</t>
  </si>
  <si>
    <t>バス</t>
  </si>
  <si>
    <t>バス等</t>
  </si>
  <si>
    <t>特殊車</t>
  </si>
  <si>
    <t>フォークリフト、運搬車等</t>
  </si>
  <si>
    <t>特種用途自動車</t>
  </si>
  <si>
    <t>ポンプ車、清掃車、給水車、改造車等・消防車</t>
  </si>
  <si>
    <t>二輪車</t>
  </si>
  <si>
    <t>バイク、自動二輪車、自転車等</t>
  </si>
  <si>
    <t>自動車修理</t>
  </si>
  <si>
    <t>自動車修理、車検等</t>
  </si>
  <si>
    <t>タイヤ</t>
  </si>
  <si>
    <t>タイヤ、チューブ等</t>
  </si>
  <si>
    <t>自動車用品</t>
  </si>
  <si>
    <t>バッテリー、マット等</t>
  </si>
  <si>
    <t>木製家具・什器</t>
  </si>
  <si>
    <t>木製机、木製テーブル等</t>
  </si>
  <si>
    <t>スチール製家具・什器</t>
  </si>
  <si>
    <t>スチール机、スチールロッカー等</t>
  </si>
  <si>
    <t>特注家具</t>
  </si>
  <si>
    <t>造り付け家具等</t>
  </si>
  <si>
    <t>じゅうたん</t>
  </si>
  <si>
    <t>じゅうたん、カーペット等</t>
  </si>
  <si>
    <t>カーテン</t>
  </si>
  <si>
    <t>カーテン等</t>
  </si>
  <si>
    <t>ブラインド</t>
  </si>
  <si>
    <t>ブラインド、ロールスクリーン等</t>
  </si>
  <si>
    <t>緞帳・暗幕</t>
  </si>
  <si>
    <t>緞帳、暗幕、舞台幕等</t>
  </si>
  <si>
    <t>簡易間仕切り</t>
  </si>
  <si>
    <t>簡易間仕切り等</t>
  </si>
  <si>
    <t>建具</t>
  </si>
  <si>
    <t>襖、障子、壁紙等</t>
  </si>
  <si>
    <t>畳</t>
  </si>
  <si>
    <t>畳等</t>
  </si>
  <si>
    <t>看板</t>
  </si>
  <si>
    <t>布看板、プラスチック看板等</t>
  </si>
  <si>
    <t>掲示板・標示板</t>
  </si>
  <si>
    <t>掲示板、標示板等</t>
  </si>
  <si>
    <t>標識</t>
  </si>
  <si>
    <t>道路標識、道路反射鏡、バリケード等</t>
  </si>
  <si>
    <t>黒板</t>
  </si>
  <si>
    <t>黒板、ホワイトボード等</t>
  </si>
  <si>
    <t>のぼり・旗・たすき</t>
  </si>
  <si>
    <t>のぼり旗、たすき等</t>
  </si>
  <si>
    <t>横断幕・懸垂幕</t>
  </si>
  <si>
    <t>横断幕、懸垂幕等</t>
  </si>
  <si>
    <t>模型・展示品</t>
  </si>
  <si>
    <t>模型、複製品等</t>
  </si>
  <si>
    <t>ナンバープレート</t>
  </si>
  <si>
    <t>ナンバープレート等</t>
  </si>
  <si>
    <t>汎用コンピュータ</t>
  </si>
  <si>
    <t>スパコン、オフコン等</t>
  </si>
  <si>
    <t>パーソナルコンピュータ</t>
  </si>
  <si>
    <t>パソコン等</t>
  </si>
  <si>
    <t>パッケージソフトウェア</t>
  </si>
  <si>
    <t>市販ソフト等</t>
  </si>
  <si>
    <t>電算機用消耗品</t>
  </si>
  <si>
    <t>フロッピーディスク、磁気テープ等</t>
  </si>
  <si>
    <t>コンピュータ周辺機器</t>
  </si>
  <si>
    <t>プリンター、イメージスキャナー等</t>
  </si>
  <si>
    <t>通信機・家電</t>
  </si>
  <si>
    <t>電話機・ファクシミリ</t>
  </si>
  <si>
    <t>電話機、ファクシミリ等</t>
  </si>
  <si>
    <t>電話交換機</t>
  </si>
  <si>
    <t>ＰＢＸ等</t>
  </si>
  <si>
    <t>放送機器</t>
  </si>
  <si>
    <t>テレビ放送機、ラジオ放送機等</t>
  </si>
  <si>
    <t>無線機器</t>
  </si>
  <si>
    <t>無線機、レーダー等</t>
  </si>
  <si>
    <t>家電製品</t>
  </si>
  <si>
    <t>テレビ、ビデオ、冷蔵庫等</t>
  </si>
  <si>
    <t>照明器具</t>
  </si>
  <si>
    <t>蛍光灯、水銀灯、蛍光管等</t>
  </si>
  <si>
    <t>空調機器</t>
  </si>
  <si>
    <t>エアコン、暖房機器、加湿器等</t>
  </si>
  <si>
    <t>燃料・電力</t>
  </si>
  <si>
    <t>自動車燃料</t>
  </si>
  <si>
    <t>ガソリン、軽油等</t>
  </si>
  <si>
    <t>燃料油</t>
  </si>
  <si>
    <t>白灯油、重油等</t>
  </si>
  <si>
    <t>潤滑油</t>
  </si>
  <si>
    <t>エンジンオイル、グリス等</t>
  </si>
  <si>
    <t>圧縮天然ガス</t>
  </si>
  <si>
    <t>自動車用天然ガス等</t>
  </si>
  <si>
    <t>プロパンガス</t>
  </si>
  <si>
    <t>都市ガス</t>
  </si>
  <si>
    <t>木炭・石炭</t>
  </si>
  <si>
    <t>木炭、石炭、コークス等</t>
  </si>
  <si>
    <t>電力</t>
  </si>
  <si>
    <t>運動用品</t>
  </si>
  <si>
    <t>ボール、バトン等</t>
  </si>
  <si>
    <t>武道具</t>
  </si>
  <si>
    <t>防具、柔道衣、竹刀等</t>
  </si>
  <si>
    <t>体育器具</t>
  </si>
  <si>
    <t>鉄棒、マット、跳び箱等</t>
  </si>
  <si>
    <t>運動衣</t>
  </si>
  <si>
    <t>ユニフォーム、運動帽子等</t>
  </si>
  <si>
    <t>レジャー用品</t>
  </si>
  <si>
    <t>キャンプ用品等</t>
  </si>
  <si>
    <t>水道・ガス用資材</t>
  </si>
  <si>
    <t>水道メーター</t>
  </si>
  <si>
    <t>量水器等</t>
  </si>
  <si>
    <t>バルブ</t>
  </si>
  <si>
    <t>仕切弁、制水弁等</t>
  </si>
  <si>
    <t>水道管</t>
  </si>
  <si>
    <t>直管、曲管等</t>
  </si>
  <si>
    <t>ろ過材</t>
  </si>
  <si>
    <t>濾過用砂、濾過布等</t>
  </si>
  <si>
    <t>ガスメーター</t>
  </si>
  <si>
    <t>ガスメーター等</t>
  </si>
  <si>
    <t>ガス用資材</t>
  </si>
  <si>
    <t>仕切弁、ガス管等</t>
  </si>
  <si>
    <t>パイプ</t>
  </si>
  <si>
    <t>酸素パイプ、ランス棒等</t>
  </si>
  <si>
    <t>土木・建築用機器及び資材</t>
  </si>
  <si>
    <t>建設用機械（建設工事用資材として納品するものを除く）</t>
  </si>
  <si>
    <t>ブルドーザー、ショベルカー等</t>
  </si>
  <si>
    <t>木材</t>
  </si>
  <si>
    <t>角材、丸太、合板等</t>
  </si>
  <si>
    <t>生コンクリート</t>
  </si>
  <si>
    <t>生コンクリート等</t>
  </si>
  <si>
    <t>アスファルト</t>
  </si>
  <si>
    <t>アスファルト、乳剤等</t>
  </si>
  <si>
    <t>セメント</t>
  </si>
  <si>
    <t>セメント等</t>
  </si>
  <si>
    <t>土砂・骨材</t>
  </si>
  <si>
    <t>砕石、砂利、砂等</t>
  </si>
  <si>
    <t>コンクリート製品</t>
  </si>
  <si>
    <t>ブロック、陶管等</t>
  </si>
  <si>
    <t>電線・絶縁材</t>
  </si>
  <si>
    <t>電線、碍子、光ファイバー等</t>
  </si>
  <si>
    <t>鋼材・塩ビ部品</t>
  </si>
  <si>
    <t>鉄骨、軽量鉄骨、塩ビ管等</t>
  </si>
  <si>
    <t>農業用機器及び資材</t>
  </si>
  <si>
    <t>農機具</t>
  </si>
  <si>
    <t>トラクター、コンバイン等</t>
  </si>
  <si>
    <t>畜産・養鶏用機器</t>
  </si>
  <si>
    <t>搾乳機、糞尿処理機等</t>
  </si>
  <si>
    <t>農薬・動物用薬品</t>
  </si>
  <si>
    <t>農薬、動物用薬等</t>
  </si>
  <si>
    <t>飼料・肥料</t>
  </si>
  <si>
    <t>飼料・肥料等</t>
  </si>
  <si>
    <t>種苗・種子</t>
  </si>
  <si>
    <t>種苗、種子等</t>
  </si>
  <si>
    <t>園芸用資材</t>
  </si>
  <si>
    <t>ビニール、温室等</t>
  </si>
  <si>
    <t>林業用機器及び資材</t>
  </si>
  <si>
    <t>索道、苗木等</t>
  </si>
  <si>
    <t>漁具・漁業用資材</t>
  </si>
  <si>
    <t>漁具、魚網等</t>
  </si>
  <si>
    <t>産業用機器及び資材</t>
  </si>
  <si>
    <t>発券機・精算機</t>
  </si>
  <si>
    <t>発券機、料金精算機、両替機等</t>
  </si>
  <si>
    <t>金属加工用機械</t>
  </si>
  <si>
    <t>旋盤、フライス盤、研削盤等</t>
  </si>
  <si>
    <t>木工用機械</t>
  </si>
  <si>
    <t>かんな盤、糸のこ盤等</t>
  </si>
  <si>
    <t>産業用ロボット</t>
  </si>
  <si>
    <t>溶接ロボット等</t>
  </si>
  <si>
    <t>油圧・空圧機器</t>
  </si>
  <si>
    <t>コンプレッサー、ジャッキ等</t>
  </si>
  <si>
    <t>電動工具</t>
  </si>
  <si>
    <t>電動工具、エンジン、ポンプ等</t>
  </si>
  <si>
    <t>変電機器・受配電設備</t>
  </si>
  <si>
    <t>配電盤、受電盤、変圧器等</t>
  </si>
  <si>
    <t>船舶・航空機</t>
  </si>
  <si>
    <t>船舶（20t未満）</t>
  </si>
  <si>
    <t>漁船、調査船等、同修理</t>
  </si>
  <si>
    <t>ボート</t>
  </si>
  <si>
    <t>ヨット、ボート等</t>
  </si>
  <si>
    <t>ヘリコプター</t>
  </si>
  <si>
    <t>ヘリコプター用品、同修理</t>
  </si>
  <si>
    <t>航空機</t>
  </si>
  <si>
    <t>プロペラ機・ジェット機用品、同修理</t>
  </si>
  <si>
    <t>船舶用品</t>
  </si>
  <si>
    <t>浮き輪、救命具等</t>
  </si>
  <si>
    <t>電算機</t>
  </si>
  <si>
    <t>オフコン、パソコン等</t>
  </si>
  <si>
    <t>医療機器</t>
  </si>
  <si>
    <t>ＣＴスキャン、検査機器等</t>
  </si>
  <si>
    <t>寝具・オムツ</t>
  </si>
  <si>
    <t>貸し布団、貸しオムツ等</t>
  </si>
  <si>
    <t>事務機器・視聴覚機器</t>
  </si>
  <si>
    <t>複写機、簡易印刷機、プロジェクター等</t>
  </si>
  <si>
    <t>電気・通信機器</t>
  </si>
  <si>
    <t>自動車・船舶</t>
  </si>
  <si>
    <t>乗用車等</t>
  </si>
  <si>
    <t>仮設建物</t>
  </si>
  <si>
    <t>組立ハウス、仮設トイレ等</t>
  </si>
  <si>
    <t>植木・鉢物</t>
  </si>
  <si>
    <t>観葉植物リース等</t>
  </si>
  <si>
    <t>不用品買受</t>
  </si>
  <si>
    <t>金属くず</t>
  </si>
  <si>
    <t>鉄くず、非鉄金属くず等</t>
  </si>
  <si>
    <t>紙・繊維くず</t>
  </si>
  <si>
    <t>古紙、ぼろ等</t>
  </si>
  <si>
    <t>不用機械等</t>
  </si>
  <si>
    <t>自動車</t>
  </si>
  <si>
    <t>不用自動車等</t>
  </si>
  <si>
    <t>自転車</t>
  </si>
  <si>
    <t>不用自転車等</t>
  </si>
  <si>
    <t>資源物</t>
  </si>
  <si>
    <t>ペットボトル等</t>
  </si>
  <si>
    <t>その他物品</t>
  </si>
  <si>
    <t>ガラス・フィルム</t>
  </si>
  <si>
    <t>板ガラス、飛散防止フィルム等</t>
  </si>
  <si>
    <t>食品関係</t>
  </si>
  <si>
    <t>仕出し弁当、お茶等</t>
  </si>
  <si>
    <t>ごみ処理装置</t>
  </si>
  <si>
    <t>生ごみ処理装置、空き缶回収機等</t>
  </si>
  <si>
    <t>ダンボール</t>
  </si>
  <si>
    <t>ダンボール箱等</t>
  </si>
  <si>
    <t>選挙備品</t>
  </si>
  <si>
    <t>記載台、投票用紙交付機、読取機、計数機等</t>
  </si>
  <si>
    <t>遊具</t>
  </si>
  <si>
    <t>葬儀用品</t>
  </si>
  <si>
    <t>神仏具等</t>
  </si>
  <si>
    <t>ブランコ、滑り台、公園遊具、複合遊具等</t>
  </si>
  <si>
    <t>分類</t>
  </si>
  <si>
    <t>情報処理</t>
  </si>
  <si>
    <t>システム開発・ソフトウェア開発</t>
  </si>
  <si>
    <t>ソフトウェア開発等</t>
  </si>
  <si>
    <t>データ入力</t>
  </si>
  <si>
    <t>データパンチ等</t>
  </si>
  <si>
    <t>計算処理</t>
  </si>
  <si>
    <t>電算処理等</t>
  </si>
  <si>
    <t>システム運用</t>
  </si>
  <si>
    <t>ＳＥ、オペレーター派遣を含む</t>
  </si>
  <si>
    <t>システムメンテナンス</t>
  </si>
  <si>
    <t>システム運用・保守</t>
  </si>
  <si>
    <t>コンピュータマッピング</t>
  </si>
  <si>
    <t>データパンチ・システム開発等</t>
  </si>
  <si>
    <t>インターネット関連業務</t>
  </si>
  <si>
    <t>ホームページ作成等</t>
  </si>
  <si>
    <t>映画・写真制作</t>
  </si>
  <si>
    <t>映画・ビデオ製作</t>
  </si>
  <si>
    <t>映画制作、ビデオ制作</t>
  </si>
  <si>
    <t>一般写真撮影</t>
  </si>
  <si>
    <t>写真撮影等</t>
  </si>
  <si>
    <t>航空写真撮影</t>
  </si>
  <si>
    <t>航空写真撮影等</t>
  </si>
  <si>
    <t>マイクロ写真制作</t>
  </si>
  <si>
    <t>複写業務（青写真等）</t>
  </si>
  <si>
    <t>青写真、コピーサービス等</t>
  </si>
  <si>
    <t>光ディスク入力</t>
  </si>
  <si>
    <t>建物管理・清掃</t>
  </si>
  <si>
    <t>一般清掃</t>
  </si>
  <si>
    <t>庁舎・事務所清掃</t>
  </si>
  <si>
    <t>病院清掃</t>
  </si>
  <si>
    <t>病院・老人保健施設清掃</t>
  </si>
  <si>
    <t>室内環境測定</t>
  </si>
  <si>
    <t>空気環境測定</t>
  </si>
  <si>
    <t>飲料水の水質検査</t>
  </si>
  <si>
    <t>室内害虫駆除</t>
  </si>
  <si>
    <t>ねずみ、ゴキブリ、シロアリ等</t>
  </si>
  <si>
    <t>浄化槽清掃</t>
  </si>
  <si>
    <t>浄化槽点検</t>
  </si>
  <si>
    <t>貯水槽清掃</t>
  </si>
  <si>
    <t>貯水槽点検</t>
  </si>
  <si>
    <t>建物施設管理業務</t>
  </si>
  <si>
    <t>建物の総合的な管理業務（警備、清掃、保守等の複合的業務）</t>
  </si>
  <si>
    <t>エレベータ等保守点検</t>
  </si>
  <si>
    <t>エレベーター、エスカレーター等</t>
  </si>
  <si>
    <t>電気設備保守点検</t>
  </si>
  <si>
    <t>受電設備、変電設備、発電設備等</t>
  </si>
  <si>
    <t>消防設備保守点検</t>
  </si>
  <si>
    <t>消防設備、防災設備等</t>
  </si>
  <si>
    <t>冷暖房設備保守点検</t>
  </si>
  <si>
    <t>冷暖房機、フィルター清掃等</t>
  </si>
  <si>
    <t>ボイラー・冷凍機保守点検</t>
  </si>
  <si>
    <t>ボイラー･冷凍機の点検等</t>
  </si>
  <si>
    <t>放送設備保守点検</t>
  </si>
  <si>
    <t>テレビ放送設備、ラジオ放送設備等</t>
  </si>
  <si>
    <t>クレーン設備保守</t>
  </si>
  <si>
    <t>天井クレーン保守等</t>
  </si>
  <si>
    <t>街路灯保守点検</t>
  </si>
  <si>
    <t>街路灯の保守点検</t>
  </si>
  <si>
    <t>建築設備等の修繕</t>
  </si>
  <si>
    <t>給排水設備等の修繕</t>
  </si>
  <si>
    <t>防犯設備設置・点検</t>
  </si>
  <si>
    <t>防犯カメラ等</t>
  </si>
  <si>
    <t>緑地管理・道路清掃</t>
  </si>
  <si>
    <t>除草・緑地管理</t>
  </si>
  <si>
    <t>草刈、植栽、施肥等</t>
  </si>
  <si>
    <t>樹木管理</t>
  </si>
  <si>
    <t>剪定、施肥等</t>
  </si>
  <si>
    <t>害虫駆除（防除業）</t>
  </si>
  <si>
    <t>樹木の害虫駆除</t>
  </si>
  <si>
    <t>道路清掃</t>
  </si>
  <si>
    <t>河川・海岸清掃</t>
  </si>
  <si>
    <t>河川･海岸清掃</t>
  </si>
  <si>
    <t>公園清掃</t>
  </si>
  <si>
    <t>水路・側溝清掃</t>
  </si>
  <si>
    <t>警備・受付・施設運営</t>
  </si>
  <si>
    <t>施設警備</t>
  </si>
  <si>
    <t>施設警備、雑踏警備、警備員派遣等</t>
  </si>
  <si>
    <t>機械警備</t>
  </si>
  <si>
    <t>受付・案内</t>
  </si>
  <si>
    <t>運動施設運営</t>
  </si>
  <si>
    <t>体育館、プール等の運営受託</t>
  </si>
  <si>
    <t>一般施設運営</t>
  </si>
  <si>
    <t>施設の運営受託</t>
  </si>
  <si>
    <t>駐車場運営</t>
  </si>
  <si>
    <t>駐車場管理</t>
  </si>
  <si>
    <t>廃棄物処理</t>
  </si>
  <si>
    <t>一般廃棄物処理（収集・運搬）</t>
  </si>
  <si>
    <t>一般廃棄物の収集運搬</t>
  </si>
  <si>
    <t>一般廃棄物処理（中間処理・処分）</t>
  </si>
  <si>
    <t>一般廃棄物の中間処理又は処分</t>
  </si>
  <si>
    <t>産業廃棄物処理（収集・運搬）</t>
  </si>
  <si>
    <t>産業廃棄物の収集運搬</t>
  </si>
  <si>
    <t>産業廃棄物処理（中間処理・処分）</t>
  </si>
  <si>
    <t>産業廃棄物処理の中間処理又は処分</t>
  </si>
  <si>
    <t>特別管理廃棄物処理（収集・運搬）</t>
  </si>
  <si>
    <t>特別管理産業廃棄物の収集運搬</t>
  </si>
  <si>
    <t>特別管理廃棄物処理（中間処理・処分）</t>
  </si>
  <si>
    <t>特別管理産業廃棄物の中間処理等</t>
  </si>
  <si>
    <t>もっぱら物（収集・運搬）</t>
  </si>
  <si>
    <t>古紙・くず鉄・あきびん類・古繊維の収集運搬</t>
  </si>
  <si>
    <t>施設等運転管理他</t>
  </si>
  <si>
    <t>施設の運転・管理</t>
  </si>
  <si>
    <t>浄水場・処理場の運転管理</t>
  </si>
  <si>
    <t>下水道管渠内清掃（清掃のみ）</t>
  </si>
  <si>
    <t>管渠内の清掃</t>
  </si>
  <si>
    <t>下水道管渠内清掃（収集・運搬を含む）</t>
  </si>
  <si>
    <t>管渠内の清掃及び汚泥等の収集運搬</t>
  </si>
  <si>
    <t>下水道管渠内調査</t>
  </si>
  <si>
    <t>ＴＶ調査、目視調査等</t>
  </si>
  <si>
    <t>漏水調査</t>
  </si>
  <si>
    <t>水道管漏水調査等</t>
  </si>
  <si>
    <t>ガス内管・消費機器調査</t>
  </si>
  <si>
    <t>ガス漏洩調査</t>
  </si>
  <si>
    <t>ガス管点検調査</t>
  </si>
  <si>
    <t>検査・分析</t>
  </si>
  <si>
    <t>大気検査</t>
  </si>
  <si>
    <t>大気の計量証明等</t>
  </si>
  <si>
    <t>水質検査</t>
  </si>
  <si>
    <t>水質の計量証明等</t>
  </si>
  <si>
    <t>土壌分析</t>
  </si>
  <si>
    <t>重金属等分析</t>
  </si>
  <si>
    <t>騒音レベル</t>
  </si>
  <si>
    <t>騒音の計量証明等</t>
  </si>
  <si>
    <t>産業廃棄物分析</t>
  </si>
  <si>
    <t>ダイオキシン調査等</t>
  </si>
  <si>
    <t>理化学検査</t>
  </si>
  <si>
    <t>食品検査、残留農薬検査等</t>
  </si>
  <si>
    <t>臨床検査</t>
  </si>
  <si>
    <t>血液分析等</t>
  </si>
  <si>
    <t>放射線量等測定・検査</t>
  </si>
  <si>
    <t>土壌・食品の放射能測定等</t>
  </si>
  <si>
    <t>調査・計画</t>
  </si>
  <si>
    <t>世論・住民意識調査</t>
  </si>
  <si>
    <t>世論調査、住民意識調査等</t>
  </si>
  <si>
    <t>市場・経済調査</t>
  </si>
  <si>
    <t>市場調査、経営調査等</t>
  </si>
  <si>
    <t>環境アセスメント調査</t>
  </si>
  <si>
    <t>環境アセスメント調査、埋立て影響調査</t>
  </si>
  <si>
    <t>交通関係調査</t>
  </si>
  <si>
    <t>地域計画</t>
  </si>
  <si>
    <t>地域振興計画</t>
  </si>
  <si>
    <t>健康・福祉計画</t>
  </si>
  <si>
    <t>福祉計画</t>
  </si>
  <si>
    <t>環境計画</t>
  </si>
  <si>
    <t>ＩＳＯ取得等</t>
  </si>
  <si>
    <t>防災計画</t>
  </si>
  <si>
    <t>防災計画、ハザードマップ制作等</t>
  </si>
  <si>
    <t>信用調査業務</t>
  </si>
  <si>
    <t>企業の信用調査等</t>
  </si>
  <si>
    <t>広告・催事</t>
  </si>
  <si>
    <t>車内・駅貼り広告</t>
  </si>
  <si>
    <t>車内・車体への広告、駅貼り広告等</t>
  </si>
  <si>
    <t>新聞・雑誌広告</t>
  </si>
  <si>
    <t>新聞・雑誌への広告掲載等</t>
  </si>
  <si>
    <t>テレビ・ラジオ広告</t>
  </si>
  <si>
    <t>テレビ・ラジオスポット広告等</t>
  </si>
  <si>
    <t>広報誌製作</t>
  </si>
  <si>
    <t>折込広告、広報誌の企画立案・制作等</t>
  </si>
  <si>
    <t>催事の企画運営</t>
  </si>
  <si>
    <t>イベントの企画運営等</t>
  </si>
  <si>
    <t>会場設営</t>
  </si>
  <si>
    <t>各種催し物会場の設営等</t>
  </si>
  <si>
    <t>音響・照明操作</t>
  </si>
  <si>
    <t>ホール等の音響及び照明装置の操作</t>
  </si>
  <si>
    <t>選挙関連業務</t>
  </si>
  <si>
    <t>掲示板設営等</t>
  </si>
  <si>
    <t>看板等の設置</t>
  </si>
  <si>
    <t>屋外広告物等の設置</t>
  </si>
  <si>
    <t>運搬・保管</t>
  </si>
  <si>
    <t>事務所移転</t>
  </si>
  <si>
    <t>事務所の引越し等</t>
  </si>
  <si>
    <t>美術・貴重品輸送</t>
  </si>
  <si>
    <t>美術品・貴重品の輸送等</t>
  </si>
  <si>
    <t>貨物輸送</t>
  </si>
  <si>
    <t>一般貨物の陸上輸送等</t>
  </si>
  <si>
    <t>海上輸送</t>
  </si>
  <si>
    <t>一般貨物の海上輸送等</t>
  </si>
  <si>
    <t>旅客輸送</t>
  </si>
  <si>
    <t>陸上旅客輸送、海上旅客輸送等</t>
  </si>
  <si>
    <t>保管・倉庫業</t>
  </si>
  <si>
    <t>書類の保管、物品の保管等</t>
  </si>
  <si>
    <t>放置自転車撤去</t>
  </si>
  <si>
    <t>放置自転車の撤去等</t>
  </si>
  <si>
    <t>医療・医事・給食</t>
  </si>
  <si>
    <t>医事業務（医療費請求・点検）</t>
  </si>
  <si>
    <t>保険請求事務、レセプト点検等</t>
  </si>
  <si>
    <t>病院事務（病歴管理・受付等）</t>
  </si>
  <si>
    <t>患者受付、クラーク業務等</t>
  </si>
  <si>
    <t>病院事務（病棟作業・物流管理等）</t>
  </si>
  <si>
    <t>病棟作業、物品管理等</t>
  </si>
  <si>
    <t>病院給食</t>
  </si>
  <si>
    <t>病院給食業務等</t>
  </si>
  <si>
    <t>学校・寮給食</t>
  </si>
  <si>
    <t>学校給食、寄宿舎給食、食堂運営等</t>
  </si>
  <si>
    <t>給食配送業務</t>
  </si>
  <si>
    <t>学校給食配送等</t>
  </si>
  <si>
    <t>集団検診</t>
  </si>
  <si>
    <t>集団検診等</t>
  </si>
  <si>
    <t>特定保健指導</t>
  </si>
  <si>
    <t>特定保健指導等</t>
  </si>
  <si>
    <t>人材派遣</t>
  </si>
  <si>
    <t>パソコンインストラクター</t>
  </si>
  <si>
    <t>パソコンインストラクター派遣等</t>
  </si>
  <si>
    <t>スポーツインストラクター</t>
  </si>
  <si>
    <t>スポーツインストラクター派遣等</t>
  </si>
  <si>
    <t>一般労働者派遣事業</t>
  </si>
  <si>
    <t>特定労働者派遣事業</t>
  </si>
  <si>
    <t>外国語指導助手（ＡＬＴ）</t>
  </si>
  <si>
    <t>外国語指導助手派遣等</t>
  </si>
  <si>
    <t>機器保守</t>
  </si>
  <si>
    <t>事務機器保守</t>
  </si>
  <si>
    <t>コピー機等</t>
  </si>
  <si>
    <t>通信機器保守</t>
  </si>
  <si>
    <t>ＰＢＸ、電話機等</t>
  </si>
  <si>
    <t>医療機器保守</t>
  </si>
  <si>
    <t>Ｘ線撮影装置等</t>
  </si>
  <si>
    <t>測定機器保守</t>
  </si>
  <si>
    <t>環境測定機、理化学機器等</t>
  </si>
  <si>
    <t>交通管制システム保守</t>
  </si>
  <si>
    <t>交通信号機、交通管制装置等</t>
  </si>
  <si>
    <t>公園遊具等保守点検</t>
  </si>
  <si>
    <t>衣類</t>
  </si>
  <si>
    <t>布団・寝具</t>
  </si>
  <si>
    <t>布団、毛布等</t>
  </si>
  <si>
    <t>オムツ</t>
  </si>
  <si>
    <t>オムツ等</t>
  </si>
  <si>
    <t>寝具殺菌乾燥</t>
  </si>
  <si>
    <t>布団乾燥等</t>
  </si>
  <si>
    <t>介護・保育</t>
  </si>
  <si>
    <t>介護サービス</t>
  </si>
  <si>
    <t>配食サービス</t>
  </si>
  <si>
    <t>保育業務</t>
  </si>
  <si>
    <t>その他委託</t>
  </si>
  <si>
    <t>旅行業</t>
  </si>
  <si>
    <t>翻訳・通訳</t>
  </si>
  <si>
    <t>翻訳、通訳等</t>
  </si>
  <si>
    <t>速記・議事録作成</t>
  </si>
  <si>
    <t>速記、議事録作成等</t>
  </si>
  <si>
    <t>司書・図書整理</t>
  </si>
  <si>
    <t>司書、図書整理等</t>
  </si>
  <si>
    <t>メーター検針</t>
  </si>
  <si>
    <t>水道メーターの検針等</t>
  </si>
  <si>
    <t>料金徴収業務</t>
  </si>
  <si>
    <t>駐車場等の料金徴収、水道料金徴収</t>
  </si>
  <si>
    <t>動物飼育</t>
  </si>
  <si>
    <t>動物の飼育等</t>
  </si>
  <si>
    <t>封緘・発送業務</t>
  </si>
  <si>
    <t>文書発送、文書の封緘等</t>
  </si>
  <si>
    <t>車両運行管理</t>
  </si>
  <si>
    <t>自動車の運転、運行管理等</t>
  </si>
  <si>
    <t>保険業務</t>
  </si>
  <si>
    <t>損害保険、イベント保険等</t>
  </si>
  <si>
    <t>埋蔵文化財業務</t>
  </si>
  <si>
    <t>発掘調査等</t>
  </si>
  <si>
    <t>土地家屋調査士業務</t>
  </si>
  <si>
    <t>建物設備等保守・修繕（注１）</t>
  </si>
  <si>
    <t>８．建設業労働災害防止協会加入区分</t>
    <rPh sb="2" eb="5">
      <t>ケンセツギョウ</t>
    </rPh>
    <rPh sb="5" eb="7">
      <t>ロウドウ</t>
    </rPh>
    <rPh sb="7" eb="9">
      <t>サイガイ</t>
    </rPh>
    <rPh sb="9" eb="11">
      <t>ボウシ</t>
    </rPh>
    <rPh sb="11" eb="13">
      <t>キョウカイ</t>
    </rPh>
    <rPh sb="13" eb="15">
      <t>カニュウ</t>
    </rPh>
    <rPh sb="15" eb="17">
      <t>クブン</t>
    </rPh>
    <phoneticPr fontId="1"/>
  </si>
  <si>
    <t>　※工事申請者のみ</t>
    <phoneticPr fontId="1"/>
  </si>
  <si>
    <t>カラー印刷、パンフレット、頁物等</t>
    <phoneticPr fontId="1"/>
  </si>
  <si>
    <t>指定ごみ袋</t>
    <rPh sb="0" eb="2">
      <t>シテイ</t>
    </rPh>
    <rPh sb="4" eb="5">
      <t>フクロ</t>
    </rPh>
    <phoneticPr fontId="1"/>
  </si>
  <si>
    <t>施設警備業務</t>
    <rPh sb="0" eb="2">
      <t>シセツ</t>
    </rPh>
    <rPh sb="2" eb="4">
      <t>ケイビ</t>
    </rPh>
    <rPh sb="4" eb="6">
      <t>ギョウム</t>
    </rPh>
    <phoneticPr fontId="1"/>
  </si>
  <si>
    <t>精密機能検査</t>
    <rPh sb="0" eb="2">
      <t>セイミツ</t>
    </rPh>
    <rPh sb="2" eb="4">
      <t>キノウ</t>
    </rPh>
    <rPh sb="4" eb="6">
      <t>ケンサ</t>
    </rPh>
    <phoneticPr fontId="1"/>
  </si>
  <si>
    <t>ごみ処理施設運転管理業務</t>
    <rPh sb="2" eb="4">
      <t>ショリ</t>
    </rPh>
    <rPh sb="4" eb="6">
      <t>シセツ</t>
    </rPh>
    <rPh sb="6" eb="8">
      <t>ウンテン</t>
    </rPh>
    <rPh sb="8" eb="10">
      <t>カンリ</t>
    </rPh>
    <rPh sb="10" eb="12">
      <t>ギョウム</t>
    </rPh>
    <phoneticPr fontId="1"/>
  </si>
  <si>
    <t>フォークリフト用ガス</t>
    <rPh sb="7" eb="8">
      <t>ヨウ</t>
    </rPh>
    <phoneticPr fontId="1"/>
  </si>
  <si>
    <t>作業環境測定業務</t>
    <rPh sb="0" eb="2">
      <t>サギョウ</t>
    </rPh>
    <rPh sb="2" eb="4">
      <t>カンキョウ</t>
    </rPh>
    <rPh sb="4" eb="6">
      <t>ソクテイ</t>
    </rPh>
    <rPh sb="6" eb="8">
      <t>ギョウム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</si>
  <si>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</si>
  <si>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ダイオキシン類測定業務</t>
    <rPh sb="6" eb="7">
      <t>ルイ</t>
    </rPh>
    <rPh sb="7" eb="9">
      <t>ソクテイ</t>
    </rPh>
    <rPh sb="9" eb="11">
      <t>ギョウム</t>
    </rPh>
    <phoneticPr fontId="1"/>
  </si>
  <si>
    <t>ペットボトル選別圧縮業務</t>
    <rPh sb="6" eb="8">
      <t>センベツ</t>
    </rPh>
    <rPh sb="8" eb="10">
      <t>アッシュク</t>
    </rPh>
    <rPh sb="10" eb="12">
      <t>ギョウム</t>
    </rPh>
    <phoneticPr fontId="1"/>
  </si>
  <si>
    <t>ごみ焼却施設維持清掃業務</t>
    <rPh sb="2" eb="4">
      <t>ショウキャク</t>
    </rPh>
    <rPh sb="4" eb="6">
      <t>シセツ</t>
    </rPh>
    <rPh sb="6" eb="8">
      <t>イジ</t>
    </rPh>
    <rPh sb="8" eb="10">
      <t>セイソウ</t>
    </rPh>
    <rPh sb="10" eb="12">
      <t>ギョウム</t>
    </rPh>
    <phoneticPr fontId="1"/>
  </si>
  <si>
    <t>施設周辺井戸水分析測定業務</t>
    <rPh sb="0" eb="2">
      <t>シセツ</t>
    </rPh>
    <rPh sb="2" eb="4">
      <t>シュウヘン</t>
    </rPh>
    <rPh sb="4" eb="7">
      <t>イドミズ</t>
    </rPh>
    <rPh sb="7" eb="9">
      <t>ブンセキ</t>
    </rPh>
    <rPh sb="9" eb="11">
      <t>ソクテイ</t>
    </rPh>
    <rPh sb="11" eb="13">
      <t>ギョウム</t>
    </rPh>
    <phoneticPr fontId="1"/>
  </si>
  <si>
    <t>ごみ処理施設運営に係る各種計画、調査、アセス、監理等</t>
    <rPh sb="2" eb="4">
      <t>ショリ</t>
    </rPh>
    <rPh sb="4" eb="6">
      <t>シセツ</t>
    </rPh>
    <rPh sb="6" eb="8">
      <t>ウンエイ</t>
    </rPh>
    <rPh sb="9" eb="10">
      <t>カカ</t>
    </rPh>
    <rPh sb="11" eb="13">
      <t>カクシュ</t>
    </rPh>
    <rPh sb="13" eb="15">
      <t>ケイカク</t>
    </rPh>
    <rPh sb="16" eb="18">
      <t>チョウサ</t>
    </rPh>
    <rPh sb="23" eb="25">
      <t>カンリ</t>
    </rPh>
    <rPh sb="25" eb="26">
      <t>ナド</t>
    </rPh>
    <phoneticPr fontId="1"/>
  </si>
  <si>
    <t>　例</t>
    <rPh sb="1" eb="2">
      <t>レイ</t>
    </rPh>
    <phoneticPr fontId="1"/>
  </si>
  <si>
    <t>財務会計システム</t>
    <rPh sb="0" eb="4">
      <t>ザイムカイケイ</t>
    </rPh>
    <phoneticPr fontId="1"/>
  </si>
  <si>
    <t>財務会計システム</t>
    <rPh sb="0" eb="2">
      <t>ザイム</t>
    </rPh>
    <rPh sb="2" eb="4">
      <t>カイケイ</t>
    </rPh>
    <phoneticPr fontId="1"/>
  </si>
  <si>
    <t>給与システム</t>
    <rPh sb="0" eb="2">
      <t>キュウヨ</t>
    </rPh>
    <phoneticPr fontId="1"/>
  </si>
  <si>
    <t>○実際に申請手続きを行う担当者（この申請についての問い合わせ先）の情報を入力</t>
    <rPh sb="1" eb="3">
      <t>ジッサイ</t>
    </rPh>
    <rPh sb="4" eb="6">
      <t>シンセイ</t>
    </rPh>
    <rPh sb="6" eb="8">
      <t>テツヅ</t>
    </rPh>
    <rPh sb="10" eb="11">
      <t>オコナ</t>
    </rPh>
    <rPh sb="12" eb="15">
      <t>タントウシャ</t>
    </rPh>
    <rPh sb="18" eb="20">
      <t>シンセイ</t>
    </rPh>
    <rPh sb="25" eb="26">
      <t>ト</t>
    </rPh>
    <rPh sb="27" eb="28">
      <t>ア</t>
    </rPh>
    <rPh sb="30" eb="31">
      <t>サキ</t>
    </rPh>
    <rPh sb="33" eb="35">
      <t>ジョウホウ</t>
    </rPh>
    <rPh sb="36" eb="38">
      <t>ニュウリョク</t>
    </rPh>
    <phoneticPr fontId="1"/>
  </si>
  <si>
    <t>申請する種類に〇を入力してください</t>
    <rPh sb="0" eb="2">
      <t>シンセイ</t>
    </rPh>
    <rPh sb="4" eb="6">
      <t>シュルイ</t>
    </rPh>
    <rPh sb="9" eb="11">
      <t>ニュウリョク</t>
    </rPh>
    <phoneticPr fontId="1"/>
  </si>
  <si>
    <t>工事</t>
    <rPh sb="0" eb="2">
      <t>コウジ</t>
    </rPh>
    <phoneticPr fontId="1"/>
  </si>
  <si>
    <t>※「測量等」「物品」「委託」は、まとめて一つの申請です。</t>
    <rPh sb="2" eb="4">
      <t>ソクリョウ</t>
    </rPh>
    <rPh sb="4" eb="5">
      <t>ナド</t>
    </rPh>
    <rPh sb="7" eb="9">
      <t>ブッピン</t>
    </rPh>
    <rPh sb="11" eb="13">
      <t>イタク</t>
    </rPh>
    <rPh sb="20" eb="21">
      <t>ヒト</t>
    </rPh>
    <rPh sb="23" eb="25">
      <t>シンセイ</t>
    </rPh>
    <phoneticPr fontId="1"/>
  </si>
  <si>
    <t>建築関係建設
コンサルタント業務</t>
    <phoneticPr fontId="1"/>
  </si>
  <si>
    <t>補償関係建設
コンサルタント業務</t>
    <phoneticPr fontId="1"/>
  </si>
  <si>
    <t>土木関係建設
コンサルタント業務</t>
    <phoneticPr fontId="1"/>
  </si>
  <si>
    <t>不動産鑑定</t>
    <phoneticPr fontId="1"/>
  </si>
  <si>
    <t>土地家屋調査</t>
    <phoneticPr fontId="1"/>
  </si>
  <si>
    <t>公共用地売却や賃借料算出など、「建設工事とは無関係」なもの</t>
    <phoneticPr fontId="1"/>
  </si>
  <si>
    <t>測量等</t>
    <rPh sb="0" eb="3">
      <t>ソクリョウナド</t>
    </rPh>
    <phoneticPr fontId="1"/>
  </si>
  <si>
    <t>物品</t>
    <rPh sb="0" eb="2">
      <t>ブッピン</t>
    </rPh>
    <phoneticPr fontId="1"/>
  </si>
  <si>
    <t>委託</t>
    <rPh sb="0" eb="2">
      <t>イタク</t>
    </rPh>
    <phoneticPr fontId="1"/>
  </si>
  <si>
    <t>01    　工事</t>
    <rPh sb="7" eb="9">
      <t>コウジ</t>
    </rPh>
    <phoneticPr fontId="1"/>
  </si>
  <si>
    <t>01    　測量等</t>
    <rPh sb="7" eb="10">
      <t>ソクリョウナド</t>
    </rPh>
    <phoneticPr fontId="1"/>
  </si>
  <si>
    <t>01    　物品</t>
    <rPh sb="7" eb="9">
      <t>ブッピン</t>
    </rPh>
    <phoneticPr fontId="1"/>
  </si>
  <si>
    <t>01    　委託</t>
    <rPh sb="7" eb="9">
      <t>イタク</t>
    </rPh>
    <phoneticPr fontId="1"/>
  </si>
  <si>
    <t>02　　　法人名</t>
    <phoneticPr fontId="1"/>
  </si>
  <si>
    <t>02　　　氏名</t>
    <phoneticPr fontId="1"/>
  </si>
  <si>
    <t>02　　　郵便番号</t>
    <phoneticPr fontId="1"/>
  </si>
  <si>
    <t>02　　　住所</t>
    <phoneticPr fontId="1"/>
  </si>
  <si>
    <t>02　　　電話番号</t>
    <phoneticPr fontId="1"/>
  </si>
  <si>
    <t>02　　　ＦＡＸ番号</t>
    <phoneticPr fontId="1"/>
  </si>
  <si>
    <t>02　　　申請者</t>
    <phoneticPr fontId="1"/>
  </si>
  <si>
    <t>03　　　代表者役職</t>
    <phoneticPr fontId="1"/>
  </si>
  <si>
    <t>03　　　商号又は名称</t>
    <phoneticPr fontId="1"/>
  </si>
  <si>
    <t>03　　　商号又は名称のふりがな</t>
    <phoneticPr fontId="1"/>
  </si>
  <si>
    <t>03　　　氏名</t>
    <phoneticPr fontId="1"/>
  </si>
  <si>
    <t>03　　　郵便番号</t>
    <phoneticPr fontId="1"/>
  </si>
  <si>
    <t>03　　　住所</t>
    <phoneticPr fontId="1"/>
  </si>
  <si>
    <t>03　　　電話番号</t>
    <phoneticPr fontId="1"/>
  </si>
  <si>
    <t>03　　　ＦＡＸ番号</t>
    <phoneticPr fontId="1"/>
  </si>
  <si>
    <t>03　　　委任先の有無</t>
    <phoneticPr fontId="1"/>
  </si>
  <si>
    <t>１．受任先支店等名称</t>
    <rPh sb="2" eb="4">
      <t>ジュニン</t>
    </rPh>
    <rPh sb="4" eb="5">
      <t>サキ</t>
    </rPh>
    <rPh sb="5" eb="7">
      <t>シテン</t>
    </rPh>
    <rPh sb="7" eb="8">
      <t>ナド</t>
    </rPh>
    <rPh sb="8" eb="10">
      <t>メイショウ</t>
    </rPh>
    <phoneticPr fontId="1"/>
  </si>
  <si>
    <t>２．受任者役職</t>
    <rPh sb="2" eb="4">
      <t>ジュニン</t>
    </rPh>
    <rPh sb="4" eb="5">
      <t>シャ</t>
    </rPh>
    <rPh sb="5" eb="7">
      <t>ヤクショク</t>
    </rPh>
    <phoneticPr fontId="1"/>
  </si>
  <si>
    <t>３．受任者氏名</t>
    <rPh sb="2" eb="4">
      <t>ジュニン</t>
    </rPh>
    <rPh sb="4" eb="5">
      <t>シャ</t>
    </rPh>
    <rPh sb="5" eb="7">
      <t>シメイ</t>
    </rPh>
    <phoneticPr fontId="1"/>
  </si>
  <si>
    <t>04　　　受任先支店等名称</t>
    <rPh sb="5" eb="7">
      <t>ジュニン</t>
    </rPh>
    <rPh sb="7" eb="8">
      <t>サキ</t>
    </rPh>
    <rPh sb="8" eb="10">
      <t>シテン</t>
    </rPh>
    <rPh sb="10" eb="11">
      <t>ナド</t>
    </rPh>
    <rPh sb="11" eb="13">
      <t>メイショウ</t>
    </rPh>
    <phoneticPr fontId="1"/>
  </si>
  <si>
    <t>04　　　受任者役職</t>
    <rPh sb="5" eb="7">
      <t>ジュニン</t>
    </rPh>
    <rPh sb="7" eb="8">
      <t>シャ</t>
    </rPh>
    <rPh sb="8" eb="10">
      <t>ヤクショク</t>
    </rPh>
    <phoneticPr fontId="1"/>
  </si>
  <si>
    <t>04　　　受任者氏名</t>
    <rPh sb="5" eb="7">
      <t>ジュニン</t>
    </rPh>
    <rPh sb="7" eb="8">
      <t>シャ</t>
    </rPh>
    <rPh sb="8" eb="10">
      <t>シメイ</t>
    </rPh>
    <phoneticPr fontId="1"/>
  </si>
  <si>
    <t>04　　　郵便番号</t>
    <rPh sb="5" eb="9">
      <t>ユウビンバンゴウ</t>
    </rPh>
    <phoneticPr fontId="1"/>
  </si>
  <si>
    <t>04　　　住所</t>
    <rPh sb="5" eb="7">
      <t>ジュウショ</t>
    </rPh>
    <phoneticPr fontId="1"/>
  </si>
  <si>
    <t>04　　　電話番号</t>
    <rPh sb="5" eb="7">
      <t>デンワ</t>
    </rPh>
    <rPh sb="7" eb="9">
      <t>バンゴウ</t>
    </rPh>
    <phoneticPr fontId="1"/>
  </si>
  <si>
    <t>04　　　ＦＡＸ番号</t>
    <rPh sb="8" eb="10">
      <t>バンゴウ</t>
    </rPh>
    <phoneticPr fontId="1"/>
  </si>
  <si>
    <t>05　　　資本金の額</t>
    <rPh sb="5" eb="8">
      <t>シホンキン</t>
    </rPh>
    <rPh sb="9" eb="10">
      <t>ガク</t>
    </rPh>
    <phoneticPr fontId="1"/>
  </si>
  <si>
    <t>05　　　営業年数</t>
    <rPh sb="5" eb="7">
      <t>エイギョウ</t>
    </rPh>
    <rPh sb="7" eb="9">
      <t>ネンスウ</t>
    </rPh>
    <phoneticPr fontId="1"/>
  </si>
  <si>
    <t>05　　　従業員の数</t>
    <rPh sb="5" eb="8">
      <t>ジュウギョウイン</t>
    </rPh>
    <rPh sb="9" eb="10">
      <t>カズ</t>
    </rPh>
    <phoneticPr fontId="1"/>
  </si>
  <si>
    <t>05　　　ISO９０００の認証の有無</t>
    <rPh sb="13" eb="15">
      <t>ニンショウ</t>
    </rPh>
    <rPh sb="16" eb="18">
      <t>ウム</t>
    </rPh>
    <phoneticPr fontId="1"/>
  </si>
  <si>
    <t>05　　　ＩＳＯ１４００１の認証の有無</t>
    <rPh sb="14" eb="16">
      <t>ニンショウ</t>
    </rPh>
    <rPh sb="17" eb="19">
      <t>ウム</t>
    </rPh>
    <phoneticPr fontId="1"/>
  </si>
  <si>
    <t>05　　　エコアクションの認証の有無</t>
    <rPh sb="13" eb="15">
      <t>ニンショウ</t>
    </rPh>
    <rPh sb="16" eb="18">
      <t>ウム</t>
    </rPh>
    <phoneticPr fontId="1"/>
  </si>
  <si>
    <t>05　　　障害者雇用率達成区分</t>
    <rPh sb="5" eb="8">
      <t>ショウガイシャ</t>
    </rPh>
    <rPh sb="8" eb="10">
      <t>コヨウ</t>
    </rPh>
    <rPh sb="10" eb="11">
      <t>リツ</t>
    </rPh>
    <rPh sb="11" eb="13">
      <t>タッセイ</t>
    </rPh>
    <rPh sb="13" eb="15">
      <t>クブン</t>
    </rPh>
    <phoneticPr fontId="1"/>
  </si>
  <si>
    <t>05　　　建設業労働災害防止協会加入区分</t>
    <rPh sb="5" eb="8">
      <t>ケンセツギョウ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6" eb="18">
      <t>カニュウ</t>
    </rPh>
    <rPh sb="18" eb="20">
      <t>クブン</t>
    </rPh>
    <phoneticPr fontId="1"/>
  </si>
  <si>
    <t>05　　　年間売上高</t>
    <rPh sb="5" eb="7">
      <t>ネンカン</t>
    </rPh>
    <rPh sb="7" eb="9">
      <t>ウリアゲ</t>
    </rPh>
    <rPh sb="9" eb="10">
      <t>ダカ</t>
    </rPh>
    <phoneticPr fontId="1"/>
  </si>
  <si>
    <t>　　　　　年</t>
    <rPh sb="5" eb="6">
      <t>ネン</t>
    </rPh>
    <phoneticPr fontId="1"/>
  </si>
  <si>
    <t>　　　　　月</t>
    <rPh sb="5" eb="6">
      <t>ツキ</t>
    </rPh>
    <phoneticPr fontId="1"/>
  </si>
  <si>
    <t>　　　　　日</t>
    <rPh sb="5" eb="6">
      <t>ヒ</t>
    </rPh>
    <phoneticPr fontId="1"/>
  </si>
  <si>
    <t>　　　　　千円</t>
    <rPh sb="5" eb="7">
      <t>センエン</t>
    </rPh>
    <phoneticPr fontId="1"/>
  </si>
  <si>
    <t>06　　　土木一式工事</t>
    <phoneticPr fontId="1"/>
  </si>
  <si>
    <t>06　　　建築一式工事</t>
    <phoneticPr fontId="1"/>
  </si>
  <si>
    <t>06　　　大工工事</t>
    <phoneticPr fontId="1"/>
  </si>
  <si>
    <t>06　　　左官工事</t>
    <phoneticPr fontId="1"/>
  </si>
  <si>
    <t>06　　　とび・土工・コンクリート工事</t>
    <phoneticPr fontId="1"/>
  </si>
  <si>
    <t>06　　　石工事</t>
    <phoneticPr fontId="1"/>
  </si>
  <si>
    <t>06　　　屋根工事</t>
    <phoneticPr fontId="1"/>
  </si>
  <si>
    <t>06　　　電気工事</t>
    <phoneticPr fontId="1"/>
  </si>
  <si>
    <t>06　　　管工事</t>
    <phoneticPr fontId="1"/>
  </si>
  <si>
    <t>06　　　タイル・れんが・ブロック工事</t>
    <phoneticPr fontId="1"/>
  </si>
  <si>
    <t>06　　　鋼構造物工事</t>
    <phoneticPr fontId="1"/>
  </si>
  <si>
    <t>06　　　鉄筋工事</t>
    <phoneticPr fontId="1"/>
  </si>
  <si>
    <t>06　　　舗装工事</t>
    <phoneticPr fontId="1"/>
  </si>
  <si>
    <t>06　　　しゅんせつ工事</t>
    <phoneticPr fontId="1"/>
  </si>
  <si>
    <t>06　　　板金工事</t>
    <phoneticPr fontId="1"/>
  </si>
  <si>
    <t>06　　　ガラス工事</t>
    <phoneticPr fontId="1"/>
  </si>
  <si>
    <t>06　　　塗装工事</t>
    <phoneticPr fontId="1"/>
  </si>
  <si>
    <t>06　　　防水工事</t>
    <phoneticPr fontId="1"/>
  </si>
  <si>
    <t>06　　　内装仕上工事</t>
    <phoneticPr fontId="1"/>
  </si>
  <si>
    <t>06　　　機械器具設置工事</t>
    <phoneticPr fontId="1"/>
  </si>
  <si>
    <t>06　　　熱絶縁工事</t>
    <phoneticPr fontId="1"/>
  </si>
  <si>
    <t>06　　　電気通信工事</t>
    <phoneticPr fontId="1"/>
  </si>
  <si>
    <t>06　　　造園工事</t>
    <phoneticPr fontId="1"/>
  </si>
  <si>
    <t>06　　　さく井工事</t>
    <phoneticPr fontId="1"/>
  </si>
  <si>
    <t>06　　　建具工事</t>
    <phoneticPr fontId="1"/>
  </si>
  <si>
    <t>06　　　水道施設工事</t>
    <phoneticPr fontId="1"/>
  </si>
  <si>
    <t>06　　　消防施設工事</t>
    <phoneticPr fontId="1"/>
  </si>
  <si>
    <t>06　　　清掃施設工事</t>
    <phoneticPr fontId="1"/>
  </si>
  <si>
    <t>06　　　解体工事</t>
    <phoneticPr fontId="1"/>
  </si>
  <si>
    <t>上記以外に申請したい場合、シート　「【その他測量等】業種」　に入力</t>
    <rPh sb="0" eb="2">
      <t>ジョウキ</t>
    </rPh>
    <rPh sb="2" eb="4">
      <t>イガイ</t>
    </rPh>
    <rPh sb="5" eb="7">
      <t>シンセイ</t>
    </rPh>
    <rPh sb="10" eb="12">
      <t>バアイ</t>
    </rPh>
    <rPh sb="31" eb="33">
      <t>ニュウリョク</t>
    </rPh>
    <phoneticPr fontId="1"/>
  </si>
  <si>
    <t>パソコン、サーバー等</t>
    <phoneticPr fontId="1"/>
  </si>
  <si>
    <t>廃家電</t>
    <rPh sb="0" eb="1">
      <t>ハイ</t>
    </rPh>
    <rPh sb="1" eb="3">
      <t>カデン</t>
    </rPh>
    <phoneticPr fontId="1"/>
  </si>
  <si>
    <t>上記以外に申請したい場合、シート　「【その他物品】品目」　に入力</t>
    <rPh sb="0" eb="2">
      <t>ジョウキ</t>
    </rPh>
    <rPh sb="2" eb="4">
      <t>イガイ</t>
    </rPh>
    <rPh sb="5" eb="7">
      <t>シンセイ</t>
    </rPh>
    <rPh sb="10" eb="12">
      <t>バアイ</t>
    </rPh>
    <rPh sb="22" eb="24">
      <t>ブッピン</t>
    </rPh>
    <rPh sb="25" eb="27">
      <t>ヒンモク</t>
    </rPh>
    <rPh sb="30" eb="32">
      <t>ニュウリョク</t>
    </rPh>
    <phoneticPr fontId="1"/>
  </si>
  <si>
    <t>業務名</t>
    <rPh sb="0" eb="2">
      <t>ギョウム</t>
    </rPh>
    <rPh sb="2" eb="3">
      <t>メイ</t>
    </rPh>
    <phoneticPr fontId="1"/>
  </si>
  <si>
    <t>施設管理業務</t>
    <rPh sb="0" eb="2">
      <t>シセツ</t>
    </rPh>
    <rPh sb="2" eb="4">
      <t>カンリ</t>
    </rPh>
    <rPh sb="4" eb="6">
      <t>ギョウム</t>
    </rPh>
    <phoneticPr fontId="1"/>
  </si>
  <si>
    <t>一般廃棄物収集運搬業務</t>
    <rPh sb="9" eb="11">
      <t>ギョウム</t>
    </rPh>
    <phoneticPr fontId="1"/>
  </si>
  <si>
    <t>各種分析測定業務</t>
    <rPh sb="0" eb="8">
      <t>カクシュブンセキソクテイギョウム</t>
    </rPh>
    <phoneticPr fontId="1"/>
  </si>
  <si>
    <t>ごみ処理施設精密機能検査</t>
    <rPh sb="2" eb="4">
      <t>ショリ</t>
    </rPh>
    <rPh sb="4" eb="6">
      <t>シセツ</t>
    </rPh>
    <rPh sb="6" eb="8">
      <t>セイミツ</t>
    </rPh>
    <rPh sb="8" eb="10">
      <t>キノウ</t>
    </rPh>
    <rPh sb="10" eb="12">
      <t>ケンサ</t>
    </rPh>
    <phoneticPr fontId="1"/>
  </si>
  <si>
    <t>ごみ処理基本計画策定業務
容器包装分別収集計画
循環型社会形成地域計画策定業務等</t>
    <rPh sb="2" eb="4">
      <t>ショリ</t>
    </rPh>
    <rPh sb="4" eb="6">
      <t>キホン</t>
    </rPh>
    <rPh sb="6" eb="8">
      <t>ケイカク</t>
    </rPh>
    <rPh sb="8" eb="10">
      <t>サクテイ</t>
    </rPh>
    <rPh sb="10" eb="12">
      <t>ギョウム</t>
    </rPh>
    <rPh sb="13" eb="15">
      <t>ヨウキ</t>
    </rPh>
    <rPh sb="15" eb="17">
      <t>ホウソウ</t>
    </rPh>
    <rPh sb="17" eb="19">
      <t>ブンベツ</t>
    </rPh>
    <rPh sb="19" eb="21">
      <t>シュウシュウ</t>
    </rPh>
    <rPh sb="21" eb="23">
      <t>ケイカク</t>
    </rPh>
    <rPh sb="24" eb="27">
      <t>ジュンカンガタ</t>
    </rPh>
    <rPh sb="27" eb="29">
      <t>シャカイ</t>
    </rPh>
    <rPh sb="29" eb="31">
      <t>ケイセイ</t>
    </rPh>
    <rPh sb="31" eb="33">
      <t>チイキ</t>
    </rPh>
    <rPh sb="33" eb="35">
      <t>ケイカク</t>
    </rPh>
    <rPh sb="35" eb="37">
      <t>サクテイ</t>
    </rPh>
    <rPh sb="37" eb="39">
      <t>ギョウム</t>
    </rPh>
    <rPh sb="39" eb="40">
      <t>ナド</t>
    </rPh>
    <phoneticPr fontId="1"/>
  </si>
  <si>
    <t>ごみ処理施設運営に係る各種調査、計画、監理業務等</t>
    <rPh sb="2" eb="4">
      <t>ショリ</t>
    </rPh>
    <rPh sb="4" eb="6">
      <t>シセツ</t>
    </rPh>
    <rPh sb="6" eb="8">
      <t>ウンエイ</t>
    </rPh>
    <rPh sb="9" eb="10">
      <t>カカ</t>
    </rPh>
    <rPh sb="11" eb="13">
      <t>カクシュ</t>
    </rPh>
    <rPh sb="13" eb="15">
      <t>チョウサ</t>
    </rPh>
    <rPh sb="16" eb="18">
      <t>ケイカク</t>
    </rPh>
    <rPh sb="19" eb="21">
      <t>カンリ</t>
    </rPh>
    <rPh sb="21" eb="23">
      <t>ギョウム</t>
    </rPh>
    <rPh sb="23" eb="24">
      <t>ナド</t>
    </rPh>
    <phoneticPr fontId="1"/>
  </si>
  <si>
    <t>上記以外に申請したい場合、シート　「【その他委託】業務」　に入力</t>
    <rPh sb="0" eb="2">
      <t>ジョウキ</t>
    </rPh>
    <rPh sb="2" eb="4">
      <t>イガイ</t>
    </rPh>
    <rPh sb="5" eb="7">
      <t>シンセイ</t>
    </rPh>
    <rPh sb="10" eb="12">
      <t>バアイ</t>
    </rPh>
    <rPh sb="22" eb="24">
      <t>イタク</t>
    </rPh>
    <rPh sb="25" eb="27">
      <t>ギョウム</t>
    </rPh>
    <rPh sb="30" eb="32">
      <t>ニュウリョク</t>
    </rPh>
    <phoneticPr fontId="1"/>
  </si>
  <si>
    <t>文具・事務機器</t>
    <phoneticPr fontId="1"/>
  </si>
  <si>
    <t>フォークリフト用ガス</t>
    <phoneticPr fontId="1"/>
  </si>
  <si>
    <t>廃家電</t>
    <phoneticPr fontId="1"/>
  </si>
  <si>
    <t>活性炭入り消石灰</t>
    <rPh sb="0" eb="3">
      <t>カッセイタン</t>
    </rPh>
    <rPh sb="3" eb="4">
      <t>イ</t>
    </rPh>
    <rPh sb="5" eb="8">
      <t>ショウセッカイ</t>
    </rPh>
    <phoneticPr fontId="1"/>
  </si>
  <si>
    <t>重金属安定剤</t>
    <phoneticPr fontId="1"/>
  </si>
  <si>
    <t>塩化第二鉄</t>
    <phoneticPr fontId="1"/>
  </si>
  <si>
    <t>苛性ソーダ</t>
    <phoneticPr fontId="1"/>
  </si>
  <si>
    <t>08　　　文具・事務機器</t>
    <phoneticPr fontId="1"/>
  </si>
  <si>
    <t>08　　　活性炭入り消石灰</t>
    <rPh sb="5" eb="8">
      <t>カッセイタン</t>
    </rPh>
    <rPh sb="8" eb="9">
      <t>イ</t>
    </rPh>
    <rPh sb="10" eb="13">
      <t>ショウセッカイ</t>
    </rPh>
    <phoneticPr fontId="1"/>
  </si>
  <si>
    <t>08　　　苛性ソーダ</t>
    <phoneticPr fontId="1"/>
  </si>
  <si>
    <t>08　　　塩化第二鉄</t>
    <phoneticPr fontId="1"/>
  </si>
  <si>
    <t>08　　　重金属安定剤</t>
    <phoneticPr fontId="1"/>
  </si>
  <si>
    <t>08　　　指定ごみ袋</t>
    <rPh sb="5" eb="7">
      <t>シテイ</t>
    </rPh>
    <rPh sb="9" eb="10">
      <t>フクロ</t>
    </rPh>
    <phoneticPr fontId="1"/>
  </si>
  <si>
    <t>08　　　パソコン、サーバー等</t>
    <phoneticPr fontId="1"/>
  </si>
  <si>
    <t>08　　　プリンター、イメージスキャナー等</t>
    <phoneticPr fontId="1"/>
  </si>
  <si>
    <t>08　　　財務会計システム</t>
    <rPh sb="5" eb="7">
      <t>ザイム</t>
    </rPh>
    <rPh sb="7" eb="9">
      <t>カイケイ</t>
    </rPh>
    <phoneticPr fontId="1"/>
  </si>
  <si>
    <t>08　　　給与システム</t>
    <rPh sb="5" eb="7">
      <t>キュウヨ</t>
    </rPh>
    <phoneticPr fontId="1"/>
  </si>
  <si>
    <t>08　　　白灯油、重油等</t>
    <phoneticPr fontId="1"/>
  </si>
  <si>
    <t>08　　　電力</t>
    <phoneticPr fontId="1"/>
  </si>
  <si>
    <t>08　　　フォークリフト用ガス</t>
    <phoneticPr fontId="1"/>
  </si>
  <si>
    <t>08　　　オフコン、パソコン等</t>
    <phoneticPr fontId="1"/>
  </si>
  <si>
    <t>08　　　複写機、簡易印刷機、プロジェクター等</t>
    <phoneticPr fontId="1"/>
  </si>
  <si>
    <t>08　　　電話機、ファクシミリ等</t>
    <phoneticPr fontId="1"/>
  </si>
  <si>
    <t>08　　　鉄くず、非鉄金属くず等</t>
    <phoneticPr fontId="1"/>
  </si>
  <si>
    <t>08　　　古紙、ぼろ等</t>
    <phoneticPr fontId="1"/>
  </si>
  <si>
    <t>08　　　ペットボトル等</t>
    <phoneticPr fontId="1"/>
  </si>
  <si>
    <t>08　　　廃家電</t>
    <phoneticPr fontId="1"/>
  </si>
  <si>
    <t>09　　　施設管理業務</t>
    <rPh sb="5" eb="7">
      <t>シセツ</t>
    </rPh>
    <rPh sb="7" eb="9">
      <t>カンリ</t>
    </rPh>
    <rPh sb="9" eb="11">
      <t>ギョウム</t>
    </rPh>
    <phoneticPr fontId="1"/>
  </si>
  <si>
    <t>09　　　一般廃棄物収集運搬業務</t>
    <rPh sb="14" eb="16">
      <t>ギョウム</t>
    </rPh>
    <phoneticPr fontId="1"/>
  </si>
  <si>
    <t>09　　　ペットボトル選別圧縮業務</t>
    <rPh sb="11" eb="13">
      <t>センベツ</t>
    </rPh>
    <rPh sb="13" eb="15">
      <t>アッシュク</t>
    </rPh>
    <rPh sb="15" eb="17">
      <t>ギョウム</t>
    </rPh>
    <phoneticPr fontId="1"/>
  </si>
  <si>
    <t>09　　　ごみ処理施設運転管理業務</t>
    <rPh sb="7" eb="9">
      <t>ショリ</t>
    </rPh>
    <rPh sb="9" eb="11">
      <t>シセツ</t>
    </rPh>
    <rPh sb="11" eb="13">
      <t>ウンテン</t>
    </rPh>
    <rPh sb="13" eb="15">
      <t>カンリ</t>
    </rPh>
    <rPh sb="15" eb="17">
      <t>ギョウム</t>
    </rPh>
    <phoneticPr fontId="1"/>
  </si>
  <si>
    <t>09　　　各種分析測定業務</t>
    <rPh sb="5" eb="13">
      <t>カクシュブンセキソクテイギョウム</t>
    </rPh>
    <phoneticPr fontId="1"/>
  </si>
  <si>
    <t>09　　　施設周辺井戸水分析測定業務</t>
    <rPh sb="5" eb="7">
      <t>シセツ</t>
    </rPh>
    <rPh sb="7" eb="9">
      <t>シュウヘン</t>
    </rPh>
    <rPh sb="9" eb="12">
      <t>イドミズ</t>
    </rPh>
    <rPh sb="12" eb="14">
      <t>ブンセキ</t>
    </rPh>
    <rPh sb="14" eb="16">
      <t>ソクテイ</t>
    </rPh>
    <rPh sb="16" eb="18">
      <t>ギョウム</t>
    </rPh>
    <phoneticPr fontId="1"/>
  </si>
  <si>
    <t>09　　　ダイオキシン類測定業務</t>
    <rPh sb="11" eb="12">
      <t>ルイ</t>
    </rPh>
    <rPh sb="12" eb="14">
      <t>ソクテイ</t>
    </rPh>
    <rPh sb="14" eb="16">
      <t>ギョウム</t>
    </rPh>
    <phoneticPr fontId="1"/>
  </si>
  <si>
    <t>09　　　作業環境測定業務</t>
    <rPh sb="5" eb="7">
      <t>サギョウ</t>
    </rPh>
    <rPh sb="7" eb="9">
      <t>カンキョウ</t>
    </rPh>
    <rPh sb="9" eb="11">
      <t>ソクテイ</t>
    </rPh>
    <rPh sb="11" eb="13">
      <t>ギョウム</t>
    </rPh>
    <phoneticPr fontId="1"/>
  </si>
  <si>
    <t>09　　　ごみ処理施設精密機能検査</t>
    <rPh sb="7" eb="9">
      <t>ショリ</t>
    </rPh>
    <rPh sb="9" eb="11">
      <t>シセツ</t>
    </rPh>
    <rPh sb="11" eb="13">
      <t>セイミツ</t>
    </rPh>
    <rPh sb="13" eb="15">
      <t>キノウ</t>
    </rPh>
    <rPh sb="15" eb="17">
      <t>ケンサ</t>
    </rPh>
    <phoneticPr fontId="1"/>
  </si>
  <si>
    <t>09　　　ごみ処理基本計画策定業務
容器包装分別収集計画
循環型社会形成地域計画策定業務等</t>
    <rPh sb="7" eb="9">
      <t>ショリ</t>
    </rPh>
    <rPh sb="9" eb="11">
      <t>キホン</t>
    </rPh>
    <rPh sb="11" eb="13">
      <t>ケイカク</t>
    </rPh>
    <rPh sb="13" eb="15">
      <t>サクテイ</t>
    </rPh>
    <rPh sb="15" eb="17">
      <t>ギョウム</t>
    </rPh>
    <rPh sb="18" eb="20">
      <t>ヨウキ</t>
    </rPh>
    <rPh sb="20" eb="22">
      <t>ホウソウ</t>
    </rPh>
    <rPh sb="22" eb="24">
      <t>ブンベツ</t>
    </rPh>
    <rPh sb="24" eb="26">
      <t>シュウシュウ</t>
    </rPh>
    <rPh sb="26" eb="28">
      <t>ケイカク</t>
    </rPh>
    <rPh sb="29" eb="32">
      <t>ジュンカンガタ</t>
    </rPh>
    <rPh sb="32" eb="34">
      <t>シャカイ</t>
    </rPh>
    <rPh sb="34" eb="36">
      <t>ケイセイ</t>
    </rPh>
    <rPh sb="36" eb="38">
      <t>チイキ</t>
    </rPh>
    <rPh sb="38" eb="40">
      <t>ケイカク</t>
    </rPh>
    <rPh sb="40" eb="42">
      <t>サクテイ</t>
    </rPh>
    <rPh sb="42" eb="44">
      <t>ギョウム</t>
    </rPh>
    <rPh sb="44" eb="45">
      <t>ナド</t>
    </rPh>
    <phoneticPr fontId="1"/>
  </si>
  <si>
    <t>09　　　ごみ焼却施設維持清掃業務</t>
    <rPh sb="7" eb="9">
      <t>ショウキャク</t>
    </rPh>
    <rPh sb="9" eb="11">
      <t>シセツ</t>
    </rPh>
    <rPh sb="11" eb="13">
      <t>イジ</t>
    </rPh>
    <rPh sb="13" eb="15">
      <t>セイソウ</t>
    </rPh>
    <rPh sb="15" eb="17">
      <t>ギョウム</t>
    </rPh>
    <phoneticPr fontId="1"/>
  </si>
  <si>
    <t>09　　　脱臭用活性炭交換業務</t>
    <rPh sb="5" eb="8">
      <t>ダッシュウヨウ</t>
    </rPh>
    <rPh sb="8" eb="11">
      <t>カッセイタン</t>
    </rPh>
    <rPh sb="11" eb="13">
      <t>コウカン</t>
    </rPh>
    <rPh sb="13" eb="15">
      <t>ギョウム</t>
    </rPh>
    <phoneticPr fontId="1"/>
  </si>
  <si>
    <t>不動産鑑定</t>
  </si>
  <si>
    <t>その他</t>
    <rPh sb="2" eb="3">
      <t>タ</t>
    </rPh>
    <phoneticPr fontId="1"/>
  </si>
  <si>
    <t>その他具体例</t>
    <rPh sb="2" eb="3">
      <t>タ</t>
    </rPh>
    <rPh sb="3" eb="5">
      <t>グタイ</t>
    </rPh>
    <rPh sb="5" eb="6">
      <t>レイ</t>
    </rPh>
    <phoneticPr fontId="1"/>
  </si>
  <si>
    <t>1 印刷・製本 1 軽オフセット印刷</t>
  </si>
  <si>
    <t>1 印刷・製本 2 オフセット印刷</t>
  </si>
  <si>
    <t>1 印刷・製本 3 フォーム印刷</t>
  </si>
  <si>
    <t>1 印刷・製本 4 活版印刷</t>
  </si>
  <si>
    <t>1 印刷・製本 5 特殊印刷</t>
  </si>
  <si>
    <t>1 印刷・製本 6 地図印刷</t>
  </si>
  <si>
    <t>1 印刷・製本 7 電子出版</t>
  </si>
  <si>
    <t>1 印刷・製本 99 その他</t>
  </si>
  <si>
    <t>1 印刷・製本 99 その他具体例</t>
  </si>
  <si>
    <t>2 文具・事務機器 1 文房具</t>
  </si>
  <si>
    <t>2 文具・事務機器 2 用紙類</t>
  </si>
  <si>
    <t>2 文具・事務機器 3 事務機器</t>
  </si>
  <si>
    <t>2 文具・事務機器 4 印章</t>
  </si>
  <si>
    <t>2 文具・事務機器 99 その他</t>
  </si>
  <si>
    <t>2 文具・事務機器 99 その他具体例</t>
  </si>
  <si>
    <t>3 書籍・教材 1 書籍</t>
  </si>
  <si>
    <t>3 書籍・教材 2 地図</t>
  </si>
  <si>
    <t>3 書籍・教材 3 教材</t>
  </si>
  <si>
    <t>3 書籍・教材 4 教育機器</t>
  </si>
  <si>
    <t>3 書籍・教材 5 理科実験機器</t>
  </si>
  <si>
    <t>3 書籍・教材 6 実習用機器</t>
  </si>
  <si>
    <t>3 書籍・教材 7 視聴覚教育機器</t>
  </si>
  <si>
    <t>3 書籍・教材 8 楽器</t>
  </si>
  <si>
    <t>3 書籍・教材 9 ミシン・編み機</t>
  </si>
  <si>
    <t>3 書籍・教材 10 CD・レコード等</t>
  </si>
  <si>
    <t>3 書籍・教材 99 その他</t>
  </si>
  <si>
    <t>3 書籍・教材 99 その他具体例</t>
  </si>
  <si>
    <t>4 繊維・寝具 1 作業服・事務服</t>
  </si>
  <si>
    <t>4 繊維・寝具 2 帽子</t>
  </si>
  <si>
    <t>4 繊維・寝具 3 白衣</t>
  </si>
  <si>
    <t>4 繊維・寝具 4 寝具</t>
  </si>
  <si>
    <t>4 繊維・寝具 5 タオル・手ぬぐい</t>
  </si>
  <si>
    <t>4 繊維・寝具 6 天幕</t>
  </si>
  <si>
    <t>4 繊維・寝具 99 その他</t>
  </si>
  <si>
    <t>4 繊維・寝具 99 その他具体例</t>
  </si>
  <si>
    <t>5 記念品・贈答品 1 カップ・トロフィー</t>
  </si>
  <si>
    <t>5 記念品・贈答品 2 バッジ・メダル</t>
  </si>
  <si>
    <t>5 記念品・贈答品 3 販促用品</t>
  </si>
  <si>
    <t>5 記念品・贈答品 4 記念品</t>
  </si>
  <si>
    <t>5 記念品・贈答品 99 その他</t>
  </si>
  <si>
    <t>5 記念品・贈答品 99 その他具体例</t>
  </si>
  <si>
    <t>6 薬品 1 治療用医薬品</t>
  </si>
  <si>
    <t>6 薬品 2 検査試薬</t>
  </si>
  <si>
    <t>6 薬品 3 培地</t>
  </si>
  <si>
    <t>6 薬品 4 医療用ガス</t>
  </si>
  <si>
    <t>6 薬品 5 工業薬品</t>
  </si>
  <si>
    <t>6 薬品 6 工業用ガス</t>
  </si>
  <si>
    <t>6 薬品 7 水道用薬品</t>
  </si>
  <si>
    <t>6 薬品 8 防疫剤</t>
  </si>
  <si>
    <t>6 薬品 99 その他</t>
  </si>
  <si>
    <t>6 薬品 99 その他具体例</t>
  </si>
  <si>
    <t>7 医療用機器・衛生材料 1 治療用機器</t>
  </si>
  <si>
    <t>7 医療用機器・衛生材料 2 生体検査機器</t>
  </si>
  <si>
    <t>7 医療用機器・衛生材料 3 検体検査機器</t>
  </si>
  <si>
    <t>7 医療用機器・衛生材料 4 放射線関連機器</t>
  </si>
  <si>
    <t>7 医療用機器・衛生材料 5 手術関連機器</t>
  </si>
  <si>
    <t>7 医療用機器・衛生材料 6 眼科用機器</t>
  </si>
  <si>
    <t>7 医療用機器・衛生材料 7 歯科用機器</t>
  </si>
  <si>
    <t>7 医療用機器・衛生材料 8 調剤用機器</t>
  </si>
  <si>
    <t>7 医療用機器・衛生材料 9 介護用機器</t>
  </si>
  <si>
    <t>7 医療用機器・衛生材料 10 衛生材料</t>
  </si>
  <si>
    <t>7 医療用機器・衛生材料 99 その他</t>
  </si>
  <si>
    <t>7 医療用機器・衛生材料 99 その他具体例</t>
  </si>
  <si>
    <t>8 理化学機器 1 気象・公害測定機器</t>
  </si>
  <si>
    <t>8 理化学機器 2 気体分析機器</t>
  </si>
  <si>
    <t>8 理化学機器 3 液体分析機器</t>
  </si>
  <si>
    <t>8 理化学機器 4 化学分析機器</t>
  </si>
  <si>
    <t>8 理化学機器 5 顕微鏡</t>
  </si>
  <si>
    <t>8 理化学機器 6 電気計測器</t>
  </si>
  <si>
    <t>8 理化学機器 7 測量機器</t>
  </si>
  <si>
    <t>8 理化学機器 8 度量衡</t>
  </si>
  <si>
    <t>8 理化学機器 9 実験用機器・什器</t>
  </si>
  <si>
    <t>8 理化学機器 99 その他</t>
  </si>
  <si>
    <t>8 理化学機器 99 その他具体例</t>
  </si>
  <si>
    <t>9 写真機 1 写真機</t>
  </si>
  <si>
    <t>9 写真機 2 映写機</t>
  </si>
  <si>
    <t>9 写真機 3 フィルム</t>
  </si>
  <si>
    <t>9 写真機 4 DPE</t>
  </si>
  <si>
    <t>9 写真機 99 その他</t>
  </si>
  <si>
    <t>9 写真機 99 その他具体例</t>
  </si>
  <si>
    <t>10 消防・保安用品 1 消火器</t>
  </si>
  <si>
    <t>10 消防・保安用品 2 避難器具</t>
  </si>
  <si>
    <t>10 消防・保安用品 3 消防ポンプ・ホース</t>
  </si>
  <si>
    <t>10 消防・保安用品 4 消火薬剤・中和剤</t>
  </si>
  <si>
    <t>10 消防・保安用品 5 防火服・保護具</t>
  </si>
  <si>
    <t>10 消防・保安用品 6 災害救助機器</t>
  </si>
  <si>
    <t>10 消防・保安用品 7 非常食</t>
  </si>
  <si>
    <t>10 消防・保安用品 8 警察用品</t>
  </si>
  <si>
    <t>10 消防・保安用品 9 防犯用品</t>
  </si>
  <si>
    <t>10 消防・保安用品 10 防災用品</t>
  </si>
  <si>
    <t>10 消防・保安用品 99 その他</t>
  </si>
  <si>
    <t>10 消防・保安用品 99 その他具体例</t>
  </si>
  <si>
    <t>11 百貨店 1 百貨店（定款に百貨店業の記載のある者に限る）</t>
  </si>
  <si>
    <t>12 厨房機器・浴槽設備 1 調理用機器</t>
  </si>
  <si>
    <t>12 厨房機器・浴槽設備 2 調理台・流し台</t>
  </si>
  <si>
    <t>12 厨房機器・浴槽設備 3 食器洗浄機</t>
  </si>
  <si>
    <t>12 厨房機器・浴槽設備 4 冷凍機・冷凍庫</t>
  </si>
  <si>
    <t>12 厨房機器・浴槽設備 5 給湯器</t>
  </si>
  <si>
    <t>12 厨房機器・浴槽設備 6 給食用食器</t>
  </si>
  <si>
    <t>12 厨房機器・浴槽設備 7 浴槽・風呂釜</t>
  </si>
  <si>
    <t>12 厨房機器・浴槽設備 99 その他</t>
  </si>
  <si>
    <t>12 厨房機器・浴槽設備 99 その他具体例</t>
  </si>
  <si>
    <t>13 日用雑貨・金物 1 金物</t>
  </si>
  <si>
    <t>13 日用雑貨・金物 2 食器</t>
  </si>
  <si>
    <t>13 日用雑貨・金物 3 工具</t>
  </si>
  <si>
    <t>13 日用雑貨・金物 4 塗料</t>
  </si>
  <si>
    <t>13 日用雑貨・金物 5 洗剤・ワックス</t>
  </si>
  <si>
    <t>13 日用雑貨・金物 6 家庭用品</t>
  </si>
  <si>
    <t>13 日用雑貨・金物 7 荒物</t>
  </si>
  <si>
    <t>13 日用雑貨・金物 99 その他</t>
  </si>
  <si>
    <t>13 日用雑貨・金物 99 その他具体例</t>
  </si>
  <si>
    <t>14 靴・革製品 1 革靴</t>
  </si>
  <si>
    <t>14 靴・革製品 2 作業靴・安全靴</t>
  </si>
  <si>
    <t>14 靴・革製品 3 病院用シューズ</t>
  </si>
  <si>
    <t>14 靴・革製品 4 手袋</t>
  </si>
  <si>
    <t>14 靴・革製品 5 雨衣</t>
  </si>
  <si>
    <t>14 靴・革製品 6 皮革製品</t>
  </si>
  <si>
    <t>14 靴・革製品 99 その他</t>
  </si>
  <si>
    <t>14 靴・革製品 99 その他具体例</t>
  </si>
  <si>
    <t>15 車両 1 乗用車</t>
  </si>
  <si>
    <t>15 車両 2 貨物自動車</t>
  </si>
  <si>
    <t>15 車両 3 軽自動車</t>
  </si>
  <si>
    <t>15 車両 4 バス</t>
  </si>
  <si>
    <t>15 車両 5 特殊車</t>
  </si>
  <si>
    <t>15 車両 6 特種用途自動車</t>
  </si>
  <si>
    <t>15 車両 7 二輪車</t>
  </si>
  <si>
    <t>15 車両 8 自動車修理</t>
  </si>
  <si>
    <t>15 車両 9 タイヤ</t>
  </si>
  <si>
    <t>15 車両 10 自動車用品</t>
  </si>
  <si>
    <t>15 車両 99 その他</t>
  </si>
  <si>
    <t>15 車両 99 その他具体例</t>
  </si>
  <si>
    <t>16 家具・什器 1 木製家具・什器</t>
  </si>
  <si>
    <t>16 家具・什器 2 スチール製家具・什器</t>
  </si>
  <si>
    <t>16 家具・什器 3 特注家具</t>
  </si>
  <si>
    <t>16 家具・什器 99 その他</t>
  </si>
  <si>
    <t>16 家具・什器 99 その他具体例</t>
  </si>
  <si>
    <t>17 室内装飾品 1 じゅうたん</t>
  </si>
  <si>
    <t>17 室内装飾品 2 カーテン</t>
  </si>
  <si>
    <t>17 室内装飾品 3 ブラインド</t>
  </si>
  <si>
    <t>17 室内装飾品 4 緞帳・暗幕</t>
  </si>
  <si>
    <t>17 室内装飾品 5 簡易間仕切り</t>
  </si>
  <si>
    <t>17 室内装飾品 6 建具</t>
  </si>
  <si>
    <t>17 室内装飾品 7 畳</t>
  </si>
  <si>
    <t>17 室内装飾品 99 その他</t>
  </si>
  <si>
    <t>17 室内装飾品 99 その他具体例</t>
  </si>
  <si>
    <t>18 看板・模型 1 看板</t>
  </si>
  <si>
    <t>18 看板・模型 2 掲示板・標示板</t>
  </si>
  <si>
    <t>18 看板・模型 3 標識</t>
  </si>
  <si>
    <t>18 看板・模型 4 黒板</t>
  </si>
  <si>
    <t>18 看板・模型 5 のぼり・旗・たすき</t>
  </si>
  <si>
    <t>18 看板・模型 6 横断幕・懸垂幕</t>
  </si>
  <si>
    <t>18 看板・模型 7 模型・展示品</t>
  </si>
  <si>
    <t>18 看板・模型 8 ナンバープレート</t>
  </si>
  <si>
    <t>18 看板・模型 99 その他</t>
  </si>
  <si>
    <t>18 看板・模型 99 その他具体例</t>
  </si>
  <si>
    <t>19 電算機・電算用品 1 汎用コンピュータ</t>
  </si>
  <si>
    <t>19 電算機・電算用品 2 パーソナルコンピュータ</t>
  </si>
  <si>
    <t>19 電算機・電算用品 3 パッケージソフトウェア</t>
  </si>
  <si>
    <t>19 電算機・電算用品 4 電算機用消耗品</t>
  </si>
  <si>
    <t>19 電算機・電算用品 5 コンピュータ周辺機器</t>
  </si>
  <si>
    <t>19 電算機・電算用品 99 その他</t>
  </si>
  <si>
    <t>19 電算機・電算用品 99 その他具体例</t>
  </si>
  <si>
    <t>20 通信機・家電 1 電話機・ファクシミリ</t>
  </si>
  <si>
    <t>20 通信機・家電 2 電話交換機</t>
  </si>
  <si>
    <t>20 通信機・家電 3 放送機器</t>
  </si>
  <si>
    <t>20 通信機・家電 4 無線機器</t>
  </si>
  <si>
    <t>20 通信機・家電 5 家電製品</t>
  </si>
  <si>
    <t>20 通信機・家電 6 照明器具</t>
  </si>
  <si>
    <t>20 通信機・家電 7 空調機器</t>
  </si>
  <si>
    <t>20 通信機・家電 99 その他</t>
  </si>
  <si>
    <t>20 通信機・家電 99 その他具体例</t>
  </si>
  <si>
    <t>21 燃料・電力 1 自動車燃料</t>
  </si>
  <si>
    <t>21 燃料・電力 2 燃料油</t>
  </si>
  <si>
    <t>21 燃料・電力 3 潤滑油</t>
  </si>
  <si>
    <t>21 燃料・電力 4 圧縮天然ガス</t>
  </si>
  <si>
    <t>21 燃料・電力 5 プロパンガス</t>
  </si>
  <si>
    <t>21 燃料・電力 6 都市ガス</t>
  </si>
  <si>
    <t>21 燃料・電力 7 木炭・石炭</t>
  </si>
  <si>
    <t>21 燃料・電力 8 電力</t>
  </si>
  <si>
    <t>21 燃料・電力 99 その他</t>
  </si>
  <si>
    <t>21 燃料・電力 99 その他具体例</t>
  </si>
  <si>
    <t>22 運動用品 1 運動用品</t>
  </si>
  <si>
    <t>22 運動用品 2 武道具</t>
  </si>
  <si>
    <t>22 運動用品 3 体育器具</t>
  </si>
  <si>
    <t>22 運動用品 4 運動衣</t>
  </si>
  <si>
    <t>22 運動用品 5 レジャー用品</t>
  </si>
  <si>
    <t>22 運動用品 99 その他</t>
  </si>
  <si>
    <t>22 運動用品 99 その他具体例</t>
  </si>
  <si>
    <t>23 水道・ガス用資材 1 水道メーター</t>
  </si>
  <si>
    <t>23 水道・ガス用資材 2 バルブ</t>
  </si>
  <si>
    <t>23 水道・ガス用資材 3 水道管</t>
  </si>
  <si>
    <t>23 水道・ガス用資材 4 ろ過材</t>
  </si>
  <si>
    <t>23 水道・ガス用資材 5 ガスメーター</t>
  </si>
  <si>
    <t>23 水道・ガス用資材 6 ガス用資材</t>
  </si>
  <si>
    <t>23 水道・ガス用資材 7 パイプ</t>
  </si>
  <si>
    <t>23 水道・ガス用資材 99 その他</t>
  </si>
  <si>
    <t>23 水道・ガス用資材 99 その他具体例</t>
  </si>
  <si>
    <t>24 土木・建築用機器及び資材 1 建設用機械（建設工事用資材として納品するものを除く）</t>
  </si>
  <si>
    <t>24 土木・建築用機器及び資材 2 木材</t>
  </si>
  <si>
    <t>24 土木・建築用機器及び資材 3 生コンクリート</t>
  </si>
  <si>
    <t>24 土木・建築用機器及び資材 4 アスファルト</t>
  </si>
  <si>
    <t>24 土木・建築用機器及び資材 5 セメント</t>
  </si>
  <si>
    <t>24 土木・建築用機器及び資材 6 土砂・骨材</t>
  </si>
  <si>
    <t>24 土木・建築用機器及び資材 7 コンクリート製品</t>
  </si>
  <si>
    <t>24 土木・建築用機器及び資材 8 電線・絶縁材</t>
  </si>
  <si>
    <t>24 土木・建築用機器及び資材 9 鋼材・塩ビ部品</t>
  </si>
  <si>
    <t>24 土木・建築用機器及び資材 99 その他</t>
  </si>
  <si>
    <t>24 土木・建築用機器及び資材 99 その他具体例</t>
  </si>
  <si>
    <t>25 農業用機器及び資材 1 農機具</t>
  </si>
  <si>
    <t>25 農業用機器及び資材 2 畜産・養鶏用機器</t>
  </si>
  <si>
    <t>25 農業用機器及び資材 3 農薬・動物用薬品</t>
  </si>
  <si>
    <t>25 農業用機器及び資材 4 飼料・肥料</t>
  </si>
  <si>
    <t>25 農業用機器及び資材 5 種苗・種子</t>
  </si>
  <si>
    <t>25 農業用機器及び資材 6 園芸用資材</t>
  </si>
  <si>
    <t>25 農業用機器及び資材 7 林業用機器及び資材</t>
  </si>
  <si>
    <t>25 農業用機器及び資材 8 漁具・漁業用資材</t>
  </si>
  <si>
    <t>25 農業用機器及び資材 99 その他</t>
  </si>
  <si>
    <t>25 農業用機器及び資材 99 その他具体例</t>
  </si>
  <si>
    <t>26 産業用機器及び資材 1 発券機・精算機</t>
  </si>
  <si>
    <t>26 産業用機器及び資材 2 金属加工用機械</t>
  </si>
  <si>
    <t>26 産業用機器及び資材 3 木工用機械</t>
  </si>
  <si>
    <t>26 産業用機器及び資材 4 産業用ロボット</t>
  </si>
  <si>
    <t>26 産業用機器及び資材 5 油圧・空圧機器</t>
  </si>
  <si>
    <t>26 産業用機器及び資材 6 電動工具</t>
  </si>
  <si>
    <t>26 産業用機器及び資材 7 変電機器・受配電設備</t>
  </si>
  <si>
    <t>26 産業用機器及び資材 99 その他</t>
  </si>
  <si>
    <t>26 産業用機器及び資材 99 その他具体例</t>
  </si>
  <si>
    <t>27 船舶・航空機 1 船舶（20t未満）</t>
  </si>
  <si>
    <t>27 船舶・航空機 2 ボート</t>
  </si>
  <si>
    <t>27 船舶・航空機 3 ヘリコプター</t>
  </si>
  <si>
    <t>27 船舶・航空機 4 航空機</t>
  </si>
  <si>
    <t>27 船舶・航空機 5 船舶用品</t>
  </si>
  <si>
    <t>27 船舶・航空機 99 その他</t>
  </si>
  <si>
    <t>27 船舶・航空機 99 その他具体例</t>
  </si>
  <si>
    <t>28 リース 1 電算機</t>
  </si>
  <si>
    <t>28 リース 2 医療機器</t>
  </si>
  <si>
    <t>28 リース 3 寝具・オムツ</t>
  </si>
  <si>
    <t>28 リース 4 事務機器・視聴覚機器</t>
  </si>
  <si>
    <t>28 リース 5 電気・通信機器</t>
  </si>
  <si>
    <t>28 リース 6 自動車・船舶</t>
  </si>
  <si>
    <t>28 リース 7 仮設建物</t>
  </si>
  <si>
    <t>28 リース 8 植木・鉢物</t>
  </si>
  <si>
    <t>28 リース 99 その他</t>
  </si>
  <si>
    <t>28 リース 99 その他具体例</t>
  </si>
  <si>
    <t>29 不用品買受 1 金属くず</t>
  </si>
  <si>
    <t>29 不用品買受 2 紙・繊維くず</t>
  </si>
  <si>
    <t>29 不用品買受 3 機械</t>
  </si>
  <si>
    <t>29 不用品買受 4 自動車</t>
  </si>
  <si>
    <t>29 不用品買受 5 自転車</t>
  </si>
  <si>
    <t>29 不用品買受 6 資源物</t>
  </si>
  <si>
    <t>29 不用品買受 99 その他</t>
  </si>
  <si>
    <t>29 不用品買受 99 その他具体例</t>
  </si>
  <si>
    <t>99 その他物品 1 ガラス・フィルム</t>
  </si>
  <si>
    <t>99 その他物品 2 食品関係</t>
  </si>
  <si>
    <t>99 その他物品 3 ごみ処理装置</t>
  </si>
  <si>
    <t>99 その他物品 4 ダンボール</t>
  </si>
  <si>
    <t>99 その他物品 5 選挙備品</t>
  </si>
  <si>
    <t>99 その他物品 6 遊具</t>
  </si>
  <si>
    <t>99 その他物品 7 葬儀用品</t>
  </si>
  <si>
    <t>99 その他物品 99 その他</t>
  </si>
  <si>
    <t>99 その他物品 99 その他具体例</t>
  </si>
  <si>
    <t>1 システム開発・ソフトウェア開発</t>
  </si>
  <si>
    <t>2 データ入力</t>
  </si>
  <si>
    <t>3 計算処理</t>
  </si>
  <si>
    <t>4 システム運用</t>
  </si>
  <si>
    <t>5 システムメンテナンス</t>
  </si>
  <si>
    <t>6 コンピュータマッピング</t>
  </si>
  <si>
    <t>7 インターネット関連業務</t>
  </si>
  <si>
    <t>99 その他</t>
  </si>
  <si>
    <t>1 映画・ビデオ製作</t>
  </si>
  <si>
    <t>2 一般写真撮影</t>
  </si>
  <si>
    <t>3 航空写真撮影</t>
  </si>
  <si>
    <t>4 マイクロ写真制作</t>
  </si>
  <si>
    <t>5 複写業務（青写真等）</t>
  </si>
  <si>
    <t>6 光ディスク入力</t>
  </si>
  <si>
    <t>1 一般清掃</t>
  </si>
  <si>
    <t>2 病院清掃</t>
  </si>
  <si>
    <t>3 室内環境測定</t>
  </si>
  <si>
    <t>4 飲料水の水質検査</t>
  </si>
  <si>
    <t>5 室内害虫駆除</t>
  </si>
  <si>
    <t>6 浄化槽清掃</t>
  </si>
  <si>
    <t>7 浄化槽点検</t>
  </si>
  <si>
    <t>8 貯水槽清掃</t>
  </si>
  <si>
    <t>9 貯水槽点検</t>
  </si>
  <si>
    <t>10 建物施設管理業務</t>
  </si>
  <si>
    <t>1 エレベータ等保守点検</t>
  </si>
  <si>
    <t>2 電気設備保守点検</t>
  </si>
  <si>
    <t>3 消防設備保守点検</t>
  </si>
  <si>
    <t>4 冷暖房設備保守点検</t>
  </si>
  <si>
    <t>5 ボイラー・冷凍機保守点検</t>
  </si>
  <si>
    <t>6 放送設備保守点検</t>
  </si>
  <si>
    <t>7 クレーン設備保守</t>
  </si>
  <si>
    <t>8 街路灯保守点検</t>
  </si>
  <si>
    <t>9 建築設備等の修繕</t>
  </si>
  <si>
    <t>10 防犯設備設置・点検</t>
  </si>
  <si>
    <t>1 除草・緑地管理</t>
  </si>
  <si>
    <t>2 樹木管理</t>
  </si>
  <si>
    <t>3 害虫駆除（防除業）</t>
  </si>
  <si>
    <t>4 道路清掃</t>
  </si>
  <si>
    <t>5 河川・海岸清掃</t>
  </si>
  <si>
    <t>6 公園清掃</t>
  </si>
  <si>
    <t>7 水路・側溝清掃</t>
  </si>
  <si>
    <t>1 施設警備</t>
  </si>
  <si>
    <t>2 機械警備</t>
  </si>
  <si>
    <t>3 受付・案内</t>
  </si>
  <si>
    <t>4 運動施設運営</t>
  </si>
  <si>
    <t>5 一般施設運営</t>
  </si>
  <si>
    <t>6 駐車場運営</t>
  </si>
  <si>
    <t>1 一般廃棄物処理（収集・運搬）</t>
  </si>
  <si>
    <t>2 一般廃棄物処理（中間処理・処分）</t>
  </si>
  <si>
    <t>3 産業廃棄物処理（収集・運搬）</t>
  </si>
  <si>
    <t>4 産業廃棄物処理（中間処理・処分）</t>
  </si>
  <si>
    <t>5 特別管理廃棄物処理（収集・運搬）</t>
  </si>
  <si>
    <t>6 特別管理廃棄物処理（中間処理・処分）</t>
  </si>
  <si>
    <t>7 もっぱら物（収集・運搬）</t>
  </si>
  <si>
    <t>1 施設の運転・管理</t>
  </si>
  <si>
    <t>2 下水道管渠内清掃（清掃のみ）</t>
  </si>
  <si>
    <t>3 下水道管渠内清掃（収集・運搬を含む）</t>
  </si>
  <si>
    <t>4 下水道管渠内調査</t>
  </si>
  <si>
    <t>5 漏水調査</t>
  </si>
  <si>
    <t>6 ガス内管・消費機器調査</t>
  </si>
  <si>
    <t>7 ガス漏洩調査</t>
  </si>
  <si>
    <t>8 ガス管点検調査</t>
  </si>
  <si>
    <t>1 大気検査</t>
  </si>
  <si>
    <t>2 水質検査</t>
  </si>
  <si>
    <t>3 土壌分析</t>
  </si>
  <si>
    <t>4 騒音レベル</t>
  </si>
  <si>
    <t>5 産業廃棄物分析</t>
  </si>
  <si>
    <t>6 理化学検査</t>
  </si>
  <si>
    <t>7 臨床検査</t>
  </si>
  <si>
    <t>8 放射線量等測定・検査</t>
  </si>
  <si>
    <t>1 世論・住民意識調査</t>
  </si>
  <si>
    <t>2 市場・経済調査</t>
  </si>
  <si>
    <t>3 環境アセスメント調査</t>
  </si>
  <si>
    <t>4 交通関係調査</t>
  </si>
  <si>
    <t>5 地域計画</t>
  </si>
  <si>
    <t>6 健康・福祉計画</t>
  </si>
  <si>
    <t>7 環境計画</t>
  </si>
  <si>
    <t>8 防災計画</t>
  </si>
  <si>
    <t>9 信用調査業務</t>
  </si>
  <si>
    <t>1 車内・駅貼り広告</t>
  </si>
  <si>
    <t>2 新聞・雑誌広告</t>
  </si>
  <si>
    <t>3 テレビ・ラジオ広告</t>
  </si>
  <si>
    <t>4 広報誌製作</t>
  </si>
  <si>
    <t>5 催事の企画運営</t>
  </si>
  <si>
    <t>6 会場設営</t>
  </si>
  <si>
    <t>7 音響・照明操作</t>
  </si>
  <si>
    <t>8 選挙関連業務</t>
  </si>
  <si>
    <t>9 看板等の設置</t>
  </si>
  <si>
    <t>1 事務所移転</t>
  </si>
  <si>
    <t>2 美術・貴重品輸送</t>
  </si>
  <si>
    <t>3 貨物輸送</t>
  </si>
  <si>
    <t>4 海上輸送</t>
  </si>
  <si>
    <t>5 旅客輸送</t>
  </si>
  <si>
    <t>6 保管・倉庫業</t>
  </si>
  <si>
    <t>7 放置自転車撤去</t>
  </si>
  <si>
    <t>1 医事業務（医療費請求・点検）</t>
  </si>
  <si>
    <t>2 病院事務（病歴管理・受付等）</t>
  </si>
  <si>
    <t>3 病院事務（病棟作業・物流管理等）</t>
  </si>
  <si>
    <t>4 病院給食</t>
  </si>
  <si>
    <t>5 学校・寮給食</t>
  </si>
  <si>
    <t>6 給食配送業務</t>
  </si>
  <si>
    <t>7 集団検診</t>
  </si>
  <si>
    <t>8 特定保健指導</t>
  </si>
  <si>
    <t>1 パソコンインストラクター</t>
  </si>
  <si>
    <t>2 スポーツインストラクター</t>
  </si>
  <si>
    <t>3 一般労働者派遣事業</t>
  </si>
  <si>
    <t>4 特定労働者派遣事業</t>
  </si>
  <si>
    <t>5 外国語指導助手（ＡＬＴ）</t>
  </si>
  <si>
    <t>1 事務機器保守</t>
  </si>
  <si>
    <t>2 通信機器保守</t>
  </si>
  <si>
    <t>3 医療機器保守</t>
  </si>
  <si>
    <t>4 測定機器保守</t>
  </si>
  <si>
    <t>5 交通管制システム保守</t>
  </si>
  <si>
    <t>6 遊具</t>
  </si>
  <si>
    <t>1 衣類</t>
  </si>
  <si>
    <t>2 布団・寝具</t>
  </si>
  <si>
    <t>3 オムツ</t>
  </si>
  <si>
    <t>4 寝具殺菌乾燥</t>
  </si>
  <si>
    <t>1 介護サービス</t>
  </si>
  <si>
    <t>2 配食サービス</t>
  </si>
  <si>
    <t>3 保育業務</t>
  </si>
  <si>
    <t>1 旅行業</t>
  </si>
  <si>
    <t>2 翻訳・通訳</t>
  </si>
  <si>
    <t>3 速記・議事録作成</t>
  </si>
  <si>
    <t>4 司書・図書整理</t>
  </si>
  <si>
    <t>5 メーター検針</t>
  </si>
  <si>
    <t>6 料金徴収業務</t>
  </si>
  <si>
    <t>7 動物飼育</t>
  </si>
  <si>
    <t>8 封緘・発送業務</t>
  </si>
  <si>
    <t>9 車両運行管理</t>
  </si>
  <si>
    <t>10 保険業務</t>
  </si>
  <si>
    <t>11 埋蔵文化財業務</t>
  </si>
  <si>
    <t>12 不動産鑑定</t>
  </si>
  <si>
    <t>13 土地家屋調査</t>
  </si>
  <si>
    <t>※シート　07【測量等】業種　に該当がないものを申請をする場合記入</t>
    <rPh sb="16" eb="18">
      <t>ガイトウ</t>
    </rPh>
    <rPh sb="24" eb="26">
      <t>シンセイ</t>
    </rPh>
    <rPh sb="29" eb="31">
      <t>バアイ</t>
    </rPh>
    <rPh sb="31" eb="33">
      <t>キニュウ</t>
    </rPh>
    <phoneticPr fontId="1"/>
  </si>
  <si>
    <t>※シート　08【物品】品目　に該当がないものを申請をする場合記入</t>
    <rPh sb="8" eb="10">
      <t>ブッピン</t>
    </rPh>
    <rPh sb="11" eb="13">
      <t>ヒンモク</t>
    </rPh>
    <rPh sb="15" eb="17">
      <t>ガイトウ</t>
    </rPh>
    <rPh sb="23" eb="25">
      <t>シンセイ</t>
    </rPh>
    <rPh sb="28" eb="30">
      <t>バアイ</t>
    </rPh>
    <rPh sb="30" eb="32">
      <t>キニュウ</t>
    </rPh>
    <phoneticPr fontId="1"/>
  </si>
  <si>
    <t>※シート　09【委託】業務　に該当がないものを申請をする場合記入</t>
    <rPh sb="8" eb="10">
      <t>イタク</t>
    </rPh>
    <rPh sb="11" eb="13">
      <t>ギョウム</t>
    </rPh>
    <rPh sb="15" eb="17">
      <t>ガイトウ</t>
    </rPh>
    <rPh sb="23" eb="25">
      <t>シンセイ</t>
    </rPh>
    <rPh sb="28" eb="30">
      <t>バアイ</t>
    </rPh>
    <rPh sb="30" eb="32">
      <t>キニュウ</t>
    </rPh>
    <phoneticPr fontId="1"/>
  </si>
  <si>
    <t>１．　ファイル名は変更しないでください</t>
    <rPh sb="7" eb="8">
      <t>メイ</t>
    </rPh>
    <rPh sb="9" eb="11">
      <t>ヘンコウ</t>
    </rPh>
    <phoneticPr fontId="1"/>
  </si>
  <si>
    <t>２．　シートの追加、削除は行わないでください</t>
    <rPh sb="7" eb="9">
      <t>ツイカ</t>
    </rPh>
    <rPh sb="10" eb="12">
      <t>サクジョ</t>
    </rPh>
    <rPh sb="13" eb="14">
      <t>オコナ</t>
    </rPh>
    <phoneticPr fontId="1"/>
  </si>
  <si>
    <t>３．　行及び列の削除や追加はしないでください</t>
    <rPh sb="3" eb="4">
      <t>ギョウ</t>
    </rPh>
    <rPh sb="4" eb="5">
      <t>オヨ</t>
    </rPh>
    <rPh sb="6" eb="7">
      <t>レツ</t>
    </rPh>
    <rPh sb="8" eb="10">
      <t>サクジョ</t>
    </rPh>
    <rPh sb="11" eb="13">
      <t>ツイカ</t>
    </rPh>
    <phoneticPr fontId="1"/>
  </si>
  <si>
    <t>４．　メールの件名は申請する会社名としてください。</t>
    <rPh sb="7" eb="9">
      <t>ケンメイ</t>
    </rPh>
    <rPh sb="10" eb="12">
      <t>シンセイ</t>
    </rPh>
    <rPh sb="14" eb="17">
      <t>カイシャメイ</t>
    </rPh>
    <phoneticPr fontId="1"/>
  </si>
  <si>
    <t>0304-V001</t>
    <phoneticPr fontId="1"/>
  </si>
  <si>
    <t>例</t>
    <rPh sb="0" eb="1">
      <t>レイ</t>
    </rPh>
    <phoneticPr fontId="1"/>
  </si>
  <si>
    <t>・ごみ処理基本計画策定業務
・容器包装分別収集計画
・循環型社会形成地域計画策定業務
・精密機能検査
・環境アセスメント等</t>
    <rPh sb="3" eb="5">
      <t>ショリ</t>
    </rPh>
    <rPh sb="5" eb="7">
      <t>キホン</t>
    </rPh>
    <rPh sb="7" eb="9">
      <t>ケイカク</t>
    </rPh>
    <rPh sb="9" eb="11">
      <t>サクテイ</t>
    </rPh>
    <rPh sb="11" eb="13">
      <t>ギョウム</t>
    </rPh>
    <phoneticPr fontId="1"/>
  </si>
  <si>
    <t>測量</t>
  </si>
  <si>
    <t>補償関係建設
コンサルタント業務</t>
  </si>
  <si>
    <t>07　　　測量一般</t>
    <phoneticPr fontId="1"/>
  </si>
  <si>
    <t>07　　　廃棄物</t>
    <phoneticPr fontId="1"/>
  </si>
  <si>
    <t>07　　　地質調査</t>
    <phoneticPr fontId="1"/>
  </si>
  <si>
    <t>07　　　土地調査</t>
    <phoneticPr fontId="1"/>
  </si>
  <si>
    <t>07　　　土地評価</t>
    <phoneticPr fontId="1"/>
  </si>
  <si>
    <t>07　　　補償関連</t>
    <phoneticPr fontId="1"/>
  </si>
  <si>
    <t>07　　　不動産鑑定</t>
    <phoneticPr fontId="1"/>
  </si>
  <si>
    <t>※廃棄物処理施設において実績のある工事について〇を入力</t>
    <rPh sb="1" eb="4">
      <t>ハイキブツ</t>
    </rPh>
    <rPh sb="4" eb="6">
      <t>ショリ</t>
    </rPh>
    <rPh sb="6" eb="8">
      <t>シセツ</t>
    </rPh>
    <rPh sb="12" eb="14">
      <t>ジッセキ</t>
    </rPh>
    <rPh sb="17" eb="19">
      <t>コウジ</t>
    </rPh>
    <rPh sb="25" eb="27">
      <t>ニュウリョク</t>
    </rPh>
    <phoneticPr fontId="1"/>
  </si>
  <si>
    <t>廃棄物処理施設での実績</t>
    <rPh sb="0" eb="3">
      <t>ハイキブツ</t>
    </rPh>
    <rPh sb="3" eb="5">
      <t>ショリ</t>
    </rPh>
    <rPh sb="5" eb="7">
      <t>シセツ</t>
    </rPh>
    <rPh sb="9" eb="11">
      <t>ジッセキ</t>
    </rPh>
    <phoneticPr fontId="1"/>
  </si>
  <si>
    <t>ごみ処理施設年次整備工事</t>
    <rPh sb="2" eb="4">
      <t>ショリ</t>
    </rPh>
    <rPh sb="4" eb="6">
      <t>シセツ</t>
    </rPh>
    <rPh sb="6" eb="8">
      <t>ネンジ</t>
    </rPh>
    <rPh sb="8" eb="10">
      <t>セイビ</t>
    </rPh>
    <rPh sb="10" eb="12">
      <t>コウジ</t>
    </rPh>
    <phoneticPr fontId="1"/>
  </si>
  <si>
    <t>ごみ焼却施設耐火物補修工事</t>
    <rPh sb="2" eb="4">
      <t>ショウキャク</t>
    </rPh>
    <rPh sb="4" eb="6">
      <t>シセツ</t>
    </rPh>
    <rPh sb="6" eb="9">
      <t>タイカブツ</t>
    </rPh>
    <rPh sb="9" eb="11">
      <t>ホシュウ</t>
    </rPh>
    <rPh sb="11" eb="13">
      <t>コウジ</t>
    </rPh>
    <phoneticPr fontId="1"/>
  </si>
  <si>
    <t>耐火物補修</t>
    <rPh sb="0" eb="3">
      <t>タイカブツ</t>
    </rPh>
    <rPh sb="3" eb="5">
      <t>ホシュウ</t>
    </rPh>
    <phoneticPr fontId="1"/>
  </si>
  <si>
    <t>単体機器整備工事</t>
    <rPh sb="0" eb="2">
      <t>タンタイ</t>
    </rPh>
    <rPh sb="2" eb="4">
      <t>キキ</t>
    </rPh>
    <rPh sb="4" eb="6">
      <t>セイビ</t>
    </rPh>
    <rPh sb="6" eb="8">
      <t>コウジ</t>
    </rPh>
    <phoneticPr fontId="1"/>
  </si>
  <si>
    <t>鉄部補修、機器分解整備消耗品取替等</t>
    <rPh sb="0" eb="1">
      <t>テツ</t>
    </rPh>
    <rPh sb="1" eb="2">
      <t>ブ</t>
    </rPh>
    <rPh sb="2" eb="4">
      <t>ホシュウ</t>
    </rPh>
    <rPh sb="5" eb="7">
      <t>キキ</t>
    </rPh>
    <rPh sb="7" eb="9">
      <t>ブンカイ</t>
    </rPh>
    <rPh sb="9" eb="11">
      <t>セイビ</t>
    </rPh>
    <rPh sb="11" eb="14">
      <t>ショウモウヒン</t>
    </rPh>
    <rPh sb="14" eb="16">
      <t>トリカエ</t>
    </rPh>
    <rPh sb="16" eb="17">
      <t>ナド</t>
    </rPh>
    <phoneticPr fontId="1"/>
  </si>
  <si>
    <t>鉄部補修、鋼板製部品製造</t>
    <rPh sb="0" eb="1">
      <t>テツ</t>
    </rPh>
    <rPh sb="1" eb="2">
      <t>ブ</t>
    </rPh>
    <rPh sb="2" eb="4">
      <t>ホシュウ</t>
    </rPh>
    <rPh sb="5" eb="7">
      <t>コウハン</t>
    </rPh>
    <rPh sb="7" eb="8">
      <t>セイ</t>
    </rPh>
    <rPh sb="8" eb="10">
      <t>ブヒン</t>
    </rPh>
    <rPh sb="10" eb="12">
      <t>セイゾウ</t>
    </rPh>
    <phoneticPr fontId="1"/>
  </si>
  <si>
    <t>計量機・自動扉・コンプレッサー・油圧ユニット・ポンプ・クレーン・クレーンバケット・ファン・分析測定機器・計装機器の整備や交換</t>
    <rPh sb="4" eb="6">
      <t>ジドウ</t>
    </rPh>
    <rPh sb="6" eb="7">
      <t>トビラ</t>
    </rPh>
    <rPh sb="16" eb="18">
      <t>ユアツ</t>
    </rPh>
    <rPh sb="45" eb="47">
      <t>ブンセキ</t>
    </rPh>
    <rPh sb="47" eb="49">
      <t>ソクテイ</t>
    </rPh>
    <rPh sb="49" eb="51">
      <t>キキ</t>
    </rPh>
    <rPh sb="52" eb="54">
      <t>ケイソウ</t>
    </rPh>
    <rPh sb="54" eb="56">
      <t>キキ</t>
    </rPh>
    <rPh sb="57" eb="59">
      <t>セイビ</t>
    </rPh>
    <rPh sb="60" eb="62">
      <t>コウカン</t>
    </rPh>
    <phoneticPr fontId="1"/>
  </si>
  <si>
    <t>06　　　ごみ処理施設年次整備工事</t>
    <rPh sb="7" eb="9">
      <t>ショリ</t>
    </rPh>
    <rPh sb="9" eb="11">
      <t>シセツ</t>
    </rPh>
    <rPh sb="11" eb="13">
      <t>ネンジ</t>
    </rPh>
    <rPh sb="13" eb="15">
      <t>セイビ</t>
    </rPh>
    <rPh sb="15" eb="17">
      <t>コウジ</t>
    </rPh>
    <phoneticPr fontId="1"/>
  </si>
  <si>
    <t>06　　　ごみ焼却施設耐火物補修工事</t>
    <rPh sb="7" eb="9">
      <t>ショウキャク</t>
    </rPh>
    <rPh sb="9" eb="11">
      <t>シセツ</t>
    </rPh>
    <rPh sb="11" eb="14">
      <t>タイカブツ</t>
    </rPh>
    <rPh sb="14" eb="16">
      <t>ホシュウ</t>
    </rPh>
    <rPh sb="16" eb="18">
      <t>コウジ</t>
    </rPh>
    <phoneticPr fontId="1"/>
  </si>
  <si>
    <t>06　　　単体機器整備工事</t>
    <rPh sb="5" eb="7">
      <t>タンタイ</t>
    </rPh>
    <rPh sb="7" eb="9">
      <t>キキ</t>
    </rPh>
    <rPh sb="9" eb="11">
      <t>セイビ</t>
    </rPh>
    <rPh sb="11" eb="13">
      <t>コウジ</t>
    </rPh>
    <phoneticPr fontId="1"/>
  </si>
  <si>
    <t>06　　　鉄部補修、鋼板製部品製造</t>
    <rPh sb="5" eb="6">
      <t>テツ</t>
    </rPh>
    <rPh sb="6" eb="7">
      <t>ブ</t>
    </rPh>
    <rPh sb="7" eb="9">
      <t>ホシュウ</t>
    </rPh>
    <rPh sb="10" eb="12">
      <t>コウハン</t>
    </rPh>
    <rPh sb="12" eb="13">
      <t>セイ</t>
    </rPh>
    <rPh sb="13" eb="15">
      <t>ブヒン</t>
    </rPh>
    <rPh sb="15" eb="17">
      <t>セイゾウ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</si>
</sst>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2" borderId="0" xfId="0" applyNumberFormat="1" applyFill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3" fillId="2" borderId="0" xfId="0" applyNumberFormat="1" applyFont="1" applyFill="1" applyProtection="1">
      <alignment vertical="center"/>
      <protection locked="0"/>
    </xf>
    <xf numFmtId="49" fontId="5" fillId="2" borderId="0" xfId="1" applyNumberFormat="1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85"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5</xdr:row>
      <xdr:rowOff>95250</xdr:rowOff>
    </xdr:from>
    <xdr:to>
      <xdr:col>3</xdr:col>
      <xdr:colOff>400050</xdr:colOff>
      <xdr:row>11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3A0B66B-96DC-4E31-A55A-BCBC25BDDF3D}"/>
            </a:ext>
          </a:extLst>
        </xdr:cNvPr>
        <xdr:cNvSpPr/>
      </xdr:nvSpPr>
      <xdr:spPr>
        <a:xfrm>
          <a:off x="2762250" y="1238250"/>
          <a:ext cx="457200" cy="1447800"/>
        </a:xfrm>
        <a:prstGeom prst="rightBrac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FCCD-07B1-43C2-9C6D-3091E0DA1F9A}">
  <dimension ref="B2:B8"/>
  <sheetViews>
    <sheetView workbookViewId="0">
      <selection activeCell="J11" sqref="J11"/>
    </sheetView>
  </sheetViews>
  <sheetFormatPr defaultRowHeight="14.25" x14ac:dyDescent="0.15"/>
  <cols>
    <col min="1" max="16384" width="9" style="5"/>
  </cols>
  <sheetData>
    <row r="2" spans="2:2" x14ac:dyDescent="0.15">
      <c r="B2" s="5" t="s">
        <v>1412</v>
      </c>
    </row>
    <row r="4" spans="2:2" x14ac:dyDescent="0.15">
      <c r="B4" s="5" t="s">
        <v>1413</v>
      </c>
    </row>
    <row r="6" spans="2:2" x14ac:dyDescent="0.15">
      <c r="B6" s="5" t="s">
        <v>1414</v>
      </c>
    </row>
    <row r="8" spans="2:2" x14ac:dyDescent="0.15">
      <c r="B8" s="5" t="s">
        <v>1415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F3E8-519C-4FBF-B872-9E758E52EB0A}">
  <dimension ref="A1:H26"/>
  <sheetViews>
    <sheetView zoomScaleNormal="100" zoomScalePageLayoutView="90" workbookViewId="0"/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5.25" style="9" bestFit="1" customWidth="1"/>
    <col min="4" max="4" width="32.875" style="5" bestFit="1" customWidth="1"/>
    <col min="5" max="5" width="7.125" style="5" bestFit="1" customWidth="1"/>
    <col min="6" max="6" width="35.125" style="5" bestFit="1" customWidth="1"/>
    <col min="7" max="7" width="34.375" style="5" bestFit="1" customWidth="1"/>
    <col min="8" max="8" width="0" style="5" hidden="1" customWidth="1"/>
    <col min="9" max="16384" width="9" style="5"/>
  </cols>
  <sheetData>
    <row r="1" spans="1:8" ht="18.600000000000001" customHeight="1" x14ac:dyDescent="0.15">
      <c r="A1" s="5" t="s">
        <v>157</v>
      </c>
      <c r="H1" s="5" t="s">
        <v>74</v>
      </c>
    </row>
    <row r="2" spans="1:8" ht="18.600000000000001" customHeight="1" x14ac:dyDescent="0.15">
      <c r="A2" s="5" t="s">
        <v>137</v>
      </c>
      <c r="G2" s="5" t="str">
        <f>IF((COUNTIF(I4:I25,"←具体例を入力してください"))=0,"","！データが未入力のセルがあります")</f>
        <v/>
      </c>
    </row>
    <row r="4" spans="1:8" ht="18.600000000000001" customHeight="1" x14ac:dyDescent="0.15">
      <c r="B4" s="14"/>
      <c r="C4" s="2" t="s">
        <v>599</v>
      </c>
      <c r="D4" s="2" t="s">
        <v>187</v>
      </c>
      <c r="E4" s="2" t="s">
        <v>188</v>
      </c>
      <c r="F4" s="2" t="s">
        <v>189</v>
      </c>
      <c r="G4" s="2" t="s">
        <v>964</v>
      </c>
    </row>
    <row r="5" spans="1:8" ht="18.600000000000001" customHeight="1" x14ac:dyDescent="0.15">
      <c r="B5" s="15"/>
      <c r="C5" s="2">
        <v>3</v>
      </c>
      <c r="D5" s="23" t="s">
        <v>626</v>
      </c>
      <c r="E5" s="24">
        <v>1</v>
      </c>
      <c r="F5" s="23" t="s">
        <v>627</v>
      </c>
      <c r="G5" s="23" t="s">
        <v>965</v>
      </c>
    </row>
    <row r="6" spans="1:8" ht="18.600000000000001" customHeight="1" x14ac:dyDescent="0.15">
      <c r="B6" s="15"/>
      <c r="C6" s="2">
        <v>3</v>
      </c>
      <c r="D6" s="23" t="s">
        <v>626</v>
      </c>
      <c r="E6" s="23">
        <v>8</v>
      </c>
      <c r="F6" s="23" t="s">
        <v>638</v>
      </c>
      <c r="G6" s="23" t="s">
        <v>965</v>
      </c>
    </row>
    <row r="7" spans="1:8" ht="18.600000000000001" customHeight="1" x14ac:dyDescent="0.15">
      <c r="B7" s="15"/>
      <c r="C7" s="2">
        <v>3</v>
      </c>
      <c r="D7" s="23" t="s">
        <v>626</v>
      </c>
      <c r="E7" s="23">
        <v>9</v>
      </c>
      <c r="F7" s="23" t="s">
        <v>639</v>
      </c>
      <c r="G7" s="23" t="s">
        <v>965</v>
      </c>
    </row>
    <row r="8" spans="1:8" ht="14.25" x14ac:dyDescent="0.15">
      <c r="B8" s="15"/>
      <c r="C8" s="2">
        <v>4</v>
      </c>
      <c r="D8" s="23" t="s">
        <v>855</v>
      </c>
      <c r="E8" s="23">
        <v>3</v>
      </c>
      <c r="F8" s="23" t="s">
        <v>646</v>
      </c>
      <c r="G8" s="23" t="s">
        <v>965</v>
      </c>
    </row>
    <row r="9" spans="1:8" ht="18.600000000000001" customHeight="1" x14ac:dyDescent="0.15">
      <c r="B9" s="15"/>
      <c r="C9" s="2">
        <v>4</v>
      </c>
      <c r="D9" s="23" t="s">
        <v>855</v>
      </c>
      <c r="E9" s="23">
        <v>4</v>
      </c>
      <c r="F9" s="23" t="s">
        <v>648</v>
      </c>
      <c r="G9" s="23" t="s">
        <v>965</v>
      </c>
    </row>
    <row r="10" spans="1:8" ht="18.600000000000001" customHeight="1" x14ac:dyDescent="0.15">
      <c r="B10" s="15"/>
      <c r="C10" s="2">
        <v>4</v>
      </c>
      <c r="D10" s="23" t="s">
        <v>855</v>
      </c>
      <c r="E10" s="23">
        <v>9</v>
      </c>
      <c r="F10" s="23" t="s">
        <v>658</v>
      </c>
      <c r="G10" s="23" t="s">
        <v>965</v>
      </c>
    </row>
    <row r="11" spans="1:8" ht="14.25" x14ac:dyDescent="0.15">
      <c r="B11" s="15"/>
      <c r="C11" s="2">
        <v>5</v>
      </c>
      <c r="D11" s="23" t="s">
        <v>662</v>
      </c>
      <c r="E11" s="23">
        <v>1</v>
      </c>
      <c r="F11" s="23" t="s">
        <v>663</v>
      </c>
      <c r="G11" s="23" t="s">
        <v>965</v>
      </c>
    </row>
    <row r="12" spans="1:8" ht="14.25" x14ac:dyDescent="0.15">
      <c r="B12" s="15"/>
      <c r="C12" s="2">
        <v>6</v>
      </c>
      <c r="D12" s="23" t="s">
        <v>674</v>
      </c>
      <c r="E12" s="23">
        <v>2</v>
      </c>
      <c r="F12" s="23" t="s">
        <v>677</v>
      </c>
      <c r="G12" s="23" t="s">
        <v>860</v>
      </c>
    </row>
    <row r="13" spans="1:8" ht="18.600000000000001" customHeight="1" x14ac:dyDescent="0.15">
      <c r="B13" s="15"/>
      <c r="C13" s="2">
        <v>7</v>
      </c>
      <c r="D13" s="23" t="s">
        <v>685</v>
      </c>
      <c r="E13" s="23">
        <v>1</v>
      </c>
      <c r="F13" s="23" t="s">
        <v>686</v>
      </c>
      <c r="G13" s="23" t="s">
        <v>966</v>
      </c>
    </row>
    <row r="14" spans="1:8" ht="18.600000000000001" customHeight="1" x14ac:dyDescent="0.15">
      <c r="B14" s="15"/>
      <c r="C14" s="2">
        <v>7</v>
      </c>
      <c r="D14" s="23" t="s">
        <v>685</v>
      </c>
      <c r="E14" s="23">
        <v>2</v>
      </c>
      <c r="F14" s="23" t="s">
        <v>688</v>
      </c>
      <c r="G14" s="23" t="s">
        <v>867</v>
      </c>
    </row>
    <row r="15" spans="1:8" ht="14.25" x14ac:dyDescent="0.15">
      <c r="B15" s="15"/>
      <c r="C15" s="2">
        <v>8</v>
      </c>
      <c r="D15" s="23" t="s">
        <v>700</v>
      </c>
      <c r="E15" s="23">
        <v>1</v>
      </c>
      <c r="F15" s="23" t="s">
        <v>701</v>
      </c>
      <c r="G15" s="23" t="s">
        <v>862</v>
      </c>
    </row>
    <row r="16" spans="1:8" ht="18.600000000000001" customHeight="1" x14ac:dyDescent="0.15">
      <c r="B16" s="15"/>
      <c r="C16" s="2">
        <v>9</v>
      </c>
      <c r="D16" s="23" t="s">
        <v>714</v>
      </c>
      <c r="E16" s="23">
        <v>1</v>
      </c>
      <c r="F16" s="23" t="s">
        <v>715</v>
      </c>
      <c r="G16" s="23" t="s">
        <v>967</v>
      </c>
    </row>
    <row r="17" spans="1:7" ht="18.600000000000001" customHeight="1" x14ac:dyDescent="0.15">
      <c r="B17" s="15"/>
      <c r="C17" s="2">
        <v>9</v>
      </c>
      <c r="D17" s="23" t="s">
        <v>714</v>
      </c>
      <c r="E17" s="23">
        <v>2</v>
      </c>
      <c r="F17" s="23" t="s">
        <v>717</v>
      </c>
      <c r="G17" s="23" t="s">
        <v>967</v>
      </c>
    </row>
    <row r="18" spans="1:7" ht="18.600000000000001" customHeight="1" x14ac:dyDescent="0.15">
      <c r="B18" s="15"/>
      <c r="C18" s="2">
        <v>9</v>
      </c>
      <c r="D18" s="23" t="s">
        <v>714</v>
      </c>
      <c r="E18" s="23">
        <v>2</v>
      </c>
      <c r="F18" s="23" t="s">
        <v>717</v>
      </c>
      <c r="G18" s="23" t="s">
        <v>869</v>
      </c>
    </row>
    <row r="19" spans="1:7" ht="18.600000000000001" customHeight="1" x14ac:dyDescent="0.15">
      <c r="B19" s="15"/>
      <c r="C19" s="2">
        <v>9</v>
      </c>
      <c r="D19" s="23" t="s">
        <v>714</v>
      </c>
      <c r="E19" s="23">
        <v>5</v>
      </c>
      <c r="F19" s="23" t="s">
        <v>723</v>
      </c>
      <c r="G19" s="23" t="s">
        <v>866</v>
      </c>
    </row>
    <row r="20" spans="1:7" ht="18.600000000000001" customHeight="1" x14ac:dyDescent="0.15">
      <c r="B20" s="15"/>
      <c r="C20" s="2">
        <v>9</v>
      </c>
      <c r="D20" s="23" t="s">
        <v>714</v>
      </c>
      <c r="E20" s="23">
        <v>5</v>
      </c>
      <c r="F20" s="23" t="s">
        <v>723</v>
      </c>
      <c r="G20" s="23" t="s">
        <v>864</v>
      </c>
    </row>
    <row r="21" spans="1:7" ht="18.600000000000001" customHeight="1" x14ac:dyDescent="0.15">
      <c r="B21" s="15"/>
      <c r="C21" s="2">
        <v>9</v>
      </c>
      <c r="D21" s="23" t="s">
        <v>714</v>
      </c>
      <c r="E21" s="23">
        <v>90</v>
      </c>
      <c r="F21" s="23" t="s">
        <v>861</v>
      </c>
      <c r="G21" s="23" t="s">
        <v>968</v>
      </c>
    </row>
    <row r="22" spans="1:7" ht="42.75" x14ac:dyDescent="0.15">
      <c r="B22" s="15"/>
      <c r="C22" s="2">
        <v>10</v>
      </c>
      <c r="D22" s="23" t="s">
        <v>731</v>
      </c>
      <c r="E22" s="23">
        <v>90</v>
      </c>
      <c r="F22" s="23" t="s">
        <v>970</v>
      </c>
      <c r="G22" s="23" t="s">
        <v>969</v>
      </c>
    </row>
    <row r="23" spans="1:7" ht="18.600000000000001" customHeight="1" x14ac:dyDescent="0.15">
      <c r="B23" s="15"/>
      <c r="C23" s="2">
        <v>99</v>
      </c>
      <c r="D23" s="23" t="s">
        <v>832</v>
      </c>
      <c r="E23" s="23">
        <v>90</v>
      </c>
      <c r="F23" s="23" t="s">
        <v>868</v>
      </c>
      <c r="G23" s="23" t="s">
        <v>868</v>
      </c>
    </row>
    <row r="24" spans="1:7" ht="18.600000000000001" customHeight="1" x14ac:dyDescent="0.15">
      <c r="B24" s="15"/>
      <c r="C24" s="2">
        <v>99</v>
      </c>
      <c r="D24" s="23" t="s">
        <v>832</v>
      </c>
      <c r="E24" s="23">
        <v>91</v>
      </c>
      <c r="F24" s="23" t="s">
        <v>865</v>
      </c>
      <c r="G24" s="23" t="s">
        <v>865</v>
      </c>
    </row>
    <row r="25" spans="1:7" ht="18.600000000000001" customHeight="1" x14ac:dyDescent="0.15">
      <c r="B25" s="15"/>
      <c r="C25" s="2"/>
      <c r="D25" s="23"/>
      <c r="E25" s="23"/>
      <c r="F25" s="23"/>
      <c r="G25" s="23"/>
    </row>
    <row r="26" spans="1:7" ht="18.600000000000001" customHeight="1" x14ac:dyDescent="0.15">
      <c r="A26" s="5" t="s">
        <v>971</v>
      </c>
    </row>
  </sheetData>
  <sheetProtection sheet="1" objects="1" scenarios="1"/>
  <phoneticPr fontId="1"/>
  <conditionalFormatting sqref="G2">
    <cfRule type="cellIs" dxfId="51" priority="2" operator="equal">
      <formula>"！データが未入力のセルがあります"</formula>
    </cfRule>
  </conditionalFormatting>
  <dataValidations disablePrompts="1" count="1">
    <dataValidation type="list" allowBlank="1" showInputMessage="1" showErrorMessage="1" sqref="B5:B25" xr:uid="{36E79EF7-B3E4-4592-8EAD-2EB7BCBE1FBC}">
      <formula1>$H$1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G61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5"/>
    <col min="3" max="3" width="9.875" style="5" bestFit="1" customWidth="1"/>
    <col min="4" max="4" width="26.625" style="5" customWidth="1"/>
    <col min="5" max="5" width="31.875" style="5" bestFit="1" customWidth="1"/>
    <col min="6" max="6" width="9" style="5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135</v>
      </c>
      <c r="G1" s="5" t="s">
        <v>74</v>
      </c>
    </row>
    <row r="2" spans="1:7" ht="18.600000000000001" customHeight="1" x14ac:dyDescent="0.15">
      <c r="A2" s="25" t="s">
        <v>1409</v>
      </c>
      <c r="E2" s="13"/>
    </row>
    <row r="4" spans="1:7" ht="18.600000000000001" customHeight="1" x14ac:dyDescent="0.15">
      <c r="B4" s="14"/>
      <c r="C4" s="3" t="s">
        <v>112</v>
      </c>
      <c r="D4" s="3" t="s">
        <v>133</v>
      </c>
      <c r="E4" s="3" t="s">
        <v>134</v>
      </c>
    </row>
    <row r="5" spans="1:7" ht="18.600000000000001" customHeight="1" x14ac:dyDescent="0.15">
      <c r="B5" s="15"/>
      <c r="C5" s="3">
        <v>101</v>
      </c>
      <c r="D5" s="32" t="s">
        <v>167</v>
      </c>
      <c r="E5" s="3" t="s">
        <v>76</v>
      </c>
    </row>
    <row r="6" spans="1:7" ht="18.600000000000001" customHeight="1" x14ac:dyDescent="0.15">
      <c r="B6" s="15"/>
      <c r="C6" s="3">
        <v>102</v>
      </c>
      <c r="D6" s="33"/>
      <c r="E6" s="3" t="s">
        <v>113</v>
      </c>
    </row>
    <row r="7" spans="1:7" ht="18.600000000000001" customHeight="1" x14ac:dyDescent="0.15">
      <c r="B7" s="15"/>
      <c r="C7" s="3">
        <v>103</v>
      </c>
      <c r="D7" s="34"/>
      <c r="E7" s="3" t="s">
        <v>77</v>
      </c>
    </row>
    <row r="8" spans="1:7" ht="18.600000000000001" customHeight="1" x14ac:dyDescent="0.15">
      <c r="B8" s="15"/>
      <c r="C8" s="3">
        <v>201</v>
      </c>
      <c r="D8" s="29" t="s">
        <v>879</v>
      </c>
      <c r="E8" s="3" t="s">
        <v>78</v>
      </c>
    </row>
    <row r="9" spans="1:7" ht="18.600000000000001" customHeight="1" x14ac:dyDescent="0.15">
      <c r="B9" s="15"/>
      <c r="C9" s="3">
        <v>202</v>
      </c>
      <c r="D9" s="33"/>
      <c r="E9" s="3" t="s">
        <v>79</v>
      </c>
    </row>
    <row r="10" spans="1:7" ht="18.600000000000001" customHeight="1" x14ac:dyDescent="0.15">
      <c r="B10" s="15"/>
      <c r="C10" s="3">
        <v>203</v>
      </c>
      <c r="D10" s="33"/>
      <c r="E10" s="3" t="s">
        <v>80</v>
      </c>
    </row>
    <row r="11" spans="1:7" ht="18.600000000000001" customHeight="1" x14ac:dyDescent="0.15">
      <c r="B11" s="15"/>
      <c r="C11" s="3">
        <v>204</v>
      </c>
      <c r="D11" s="33"/>
      <c r="E11" s="3" t="s">
        <v>81</v>
      </c>
    </row>
    <row r="12" spans="1:7" ht="18.600000000000001" customHeight="1" x14ac:dyDescent="0.15">
      <c r="B12" s="15"/>
      <c r="C12" s="3">
        <v>205</v>
      </c>
      <c r="D12" s="33"/>
      <c r="E12" s="3" t="s">
        <v>82</v>
      </c>
    </row>
    <row r="13" spans="1:7" ht="18.600000000000001" customHeight="1" x14ac:dyDescent="0.15">
      <c r="B13" s="15"/>
      <c r="C13" s="3">
        <v>206</v>
      </c>
      <c r="D13" s="33"/>
      <c r="E13" s="3" t="s">
        <v>83</v>
      </c>
    </row>
    <row r="14" spans="1:7" ht="18.600000000000001" customHeight="1" x14ac:dyDescent="0.15">
      <c r="B14" s="15"/>
      <c r="C14" s="3">
        <v>207</v>
      </c>
      <c r="D14" s="33"/>
      <c r="E14" s="3" t="s">
        <v>84</v>
      </c>
    </row>
    <row r="15" spans="1:7" ht="18.600000000000001" customHeight="1" x14ac:dyDescent="0.15">
      <c r="B15" s="15"/>
      <c r="C15" s="3">
        <v>208</v>
      </c>
      <c r="D15" s="33"/>
      <c r="E15" s="3" t="s">
        <v>85</v>
      </c>
    </row>
    <row r="16" spans="1:7" ht="18.600000000000001" customHeight="1" x14ac:dyDescent="0.15">
      <c r="B16" s="15"/>
      <c r="C16" s="3">
        <v>209</v>
      </c>
      <c r="D16" s="33"/>
      <c r="E16" s="3" t="s">
        <v>86</v>
      </c>
    </row>
    <row r="17" spans="2:5" ht="18.600000000000001" customHeight="1" x14ac:dyDescent="0.15">
      <c r="B17" s="15"/>
      <c r="C17" s="3">
        <v>210</v>
      </c>
      <c r="D17" s="33"/>
      <c r="E17" s="3" t="s">
        <v>87</v>
      </c>
    </row>
    <row r="18" spans="2:5" ht="18.600000000000001" customHeight="1" x14ac:dyDescent="0.15">
      <c r="B18" s="15"/>
      <c r="C18" s="3">
        <v>211</v>
      </c>
      <c r="D18" s="33"/>
      <c r="E18" s="3" t="s">
        <v>114</v>
      </c>
    </row>
    <row r="19" spans="2:5" ht="18.600000000000001" customHeight="1" x14ac:dyDescent="0.15">
      <c r="B19" s="15"/>
      <c r="C19" s="3">
        <v>212</v>
      </c>
      <c r="D19" s="33"/>
      <c r="E19" s="3" t="s">
        <v>115</v>
      </c>
    </row>
    <row r="20" spans="2:5" ht="18.600000000000001" customHeight="1" x14ac:dyDescent="0.15">
      <c r="B20" s="15"/>
      <c r="C20" s="3">
        <v>213</v>
      </c>
      <c r="D20" s="33"/>
      <c r="E20" s="3" t="s">
        <v>116</v>
      </c>
    </row>
    <row r="21" spans="2:5" ht="18.600000000000001" customHeight="1" x14ac:dyDescent="0.15">
      <c r="B21" s="15"/>
      <c r="C21" s="3">
        <v>214</v>
      </c>
      <c r="D21" s="33"/>
      <c r="E21" s="3" t="s">
        <v>88</v>
      </c>
    </row>
    <row r="22" spans="2:5" ht="18.600000000000001" customHeight="1" x14ac:dyDescent="0.15">
      <c r="B22" s="15"/>
      <c r="C22" s="3">
        <v>215</v>
      </c>
      <c r="D22" s="34"/>
      <c r="E22" s="3" t="s">
        <v>117</v>
      </c>
    </row>
    <row r="23" spans="2:5" ht="18.600000000000001" customHeight="1" x14ac:dyDescent="0.15">
      <c r="B23" s="15"/>
      <c r="C23" s="3">
        <v>301</v>
      </c>
      <c r="D23" s="29" t="s">
        <v>881</v>
      </c>
      <c r="E23" s="3" t="s">
        <v>118</v>
      </c>
    </row>
    <row r="24" spans="2:5" ht="18.600000000000001" customHeight="1" x14ac:dyDescent="0.15">
      <c r="B24" s="15"/>
      <c r="C24" s="3">
        <v>302</v>
      </c>
      <c r="D24" s="33"/>
      <c r="E24" s="3" t="s">
        <v>89</v>
      </c>
    </row>
    <row r="25" spans="2:5" ht="18.600000000000001" customHeight="1" x14ac:dyDescent="0.15">
      <c r="B25" s="15"/>
      <c r="C25" s="3">
        <v>303</v>
      </c>
      <c r="D25" s="33"/>
      <c r="E25" s="3" t="s">
        <v>90</v>
      </c>
    </row>
    <row r="26" spans="2:5" ht="18.600000000000001" customHeight="1" x14ac:dyDescent="0.15">
      <c r="B26" s="15"/>
      <c r="C26" s="3">
        <v>304</v>
      </c>
      <c r="D26" s="33"/>
      <c r="E26" s="3" t="s">
        <v>91</v>
      </c>
    </row>
    <row r="27" spans="2:5" ht="18.600000000000001" customHeight="1" x14ac:dyDescent="0.15">
      <c r="B27" s="15"/>
      <c r="C27" s="3">
        <v>305</v>
      </c>
      <c r="D27" s="33"/>
      <c r="E27" s="3" t="s">
        <v>92</v>
      </c>
    </row>
    <row r="28" spans="2:5" ht="18.600000000000001" customHeight="1" x14ac:dyDescent="0.15">
      <c r="B28" s="15"/>
      <c r="C28" s="3">
        <v>306</v>
      </c>
      <c r="D28" s="33"/>
      <c r="E28" s="3" t="s">
        <v>119</v>
      </c>
    </row>
    <row r="29" spans="2:5" ht="18.600000000000001" customHeight="1" x14ac:dyDescent="0.15">
      <c r="B29" s="15"/>
      <c r="C29" s="3">
        <v>307</v>
      </c>
      <c r="D29" s="33"/>
      <c r="E29" s="3" t="s">
        <v>93</v>
      </c>
    </row>
    <row r="30" spans="2:5" ht="18.600000000000001" customHeight="1" x14ac:dyDescent="0.15">
      <c r="B30" s="15"/>
      <c r="C30" s="3">
        <v>308</v>
      </c>
      <c r="D30" s="33"/>
      <c r="E30" s="3" t="s">
        <v>94</v>
      </c>
    </row>
    <row r="31" spans="2:5" ht="18.600000000000001" customHeight="1" x14ac:dyDescent="0.15">
      <c r="B31" s="15"/>
      <c r="C31" s="3">
        <v>309</v>
      </c>
      <c r="D31" s="33"/>
      <c r="E31" s="3" t="s">
        <v>95</v>
      </c>
    </row>
    <row r="32" spans="2:5" ht="18.600000000000001" customHeight="1" x14ac:dyDescent="0.15">
      <c r="B32" s="15"/>
      <c r="C32" s="3">
        <v>310</v>
      </c>
      <c r="D32" s="33"/>
      <c r="E32" s="3" t="s">
        <v>96</v>
      </c>
    </row>
    <row r="33" spans="2:5" ht="18.600000000000001" customHeight="1" x14ac:dyDescent="0.15">
      <c r="B33" s="15"/>
      <c r="C33" s="3">
        <v>311</v>
      </c>
      <c r="D33" s="33"/>
      <c r="E33" s="3" t="s">
        <v>97</v>
      </c>
    </row>
    <row r="34" spans="2:5" ht="18.600000000000001" customHeight="1" x14ac:dyDescent="0.15">
      <c r="B34" s="15"/>
      <c r="C34" s="3">
        <v>312</v>
      </c>
      <c r="D34" s="33"/>
      <c r="E34" s="3" t="s">
        <v>120</v>
      </c>
    </row>
    <row r="35" spans="2:5" ht="18.600000000000001" customHeight="1" x14ac:dyDescent="0.15">
      <c r="B35" s="15"/>
      <c r="C35" s="3">
        <v>313</v>
      </c>
      <c r="D35" s="33"/>
      <c r="E35" s="3" t="s">
        <v>98</v>
      </c>
    </row>
    <row r="36" spans="2:5" ht="18.600000000000001" customHeight="1" x14ac:dyDescent="0.15">
      <c r="B36" s="15"/>
      <c r="C36" s="3">
        <v>314</v>
      </c>
      <c r="D36" s="33"/>
      <c r="E36" s="3" t="s">
        <v>121</v>
      </c>
    </row>
    <row r="37" spans="2:5" ht="18.600000000000001" customHeight="1" x14ac:dyDescent="0.15">
      <c r="B37" s="15"/>
      <c r="C37" s="3">
        <v>315</v>
      </c>
      <c r="D37" s="33"/>
      <c r="E37" s="3" t="s">
        <v>122</v>
      </c>
    </row>
    <row r="38" spans="2:5" ht="18.600000000000001" customHeight="1" x14ac:dyDescent="0.15">
      <c r="B38" s="15"/>
      <c r="C38" s="3">
        <v>316</v>
      </c>
      <c r="D38" s="33"/>
      <c r="E38" s="3" t="s">
        <v>99</v>
      </c>
    </row>
    <row r="39" spans="2:5" ht="18.600000000000001" customHeight="1" x14ac:dyDescent="0.15">
      <c r="B39" s="15"/>
      <c r="C39" s="3">
        <v>317</v>
      </c>
      <c r="D39" s="33"/>
      <c r="E39" s="3" t="s">
        <v>123</v>
      </c>
    </row>
    <row r="40" spans="2:5" ht="18.600000000000001" customHeight="1" x14ac:dyDescent="0.15">
      <c r="B40" s="15"/>
      <c r="C40" s="3">
        <v>318</v>
      </c>
      <c r="D40" s="33"/>
      <c r="E40" s="3" t="s">
        <v>100</v>
      </c>
    </row>
    <row r="41" spans="2:5" ht="18.600000000000001" customHeight="1" x14ac:dyDescent="0.15">
      <c r="B41" s="15"/>
      <c r="C41" s="3">
        <v>319</v>
      </c>
      <c r="D41" s="33"/>
      <c r="E41" s="3" t="s">
        <v>101</v>
      </c>
    </row>
    <row r="42" spans="2:5" ht="18.600000000000001" customHeight="1" x14ac:dyDescent="0.15">
      <c r="B42" s="15"/>
      <c r="C42" s="3">
        <v>320</v>
      </c>
      <c r="D42" s="33"/>
      <c r="E42" s="3" t="s">
        <v>124</v>
      </c>
    </row>
    <row r="43" spans="2:5" ht="18.600000000000001" customHeight="1" x14ac:dyDescent="0.15">
      <c r="B43" s="15"/>
      <c r="C43" s="3">
        <v>321</v>
      </c>
      <c r="D43" s="33"/>
      <c r="E43" s="3" t="s">
        <v>102</v>
      </c>
    </row>
    <row r="44" spans="2:5" ht="18.600000000000001" customHeight="1" x14ac:dyDescent="0.15">
      <c r="B44" s="15"/>
      <c r="C44" s="3">
        <v>322</v>
      </c>
      <c r="D44" s="33"/>
      <c r="E44" s="3" t="s">
        <v>125</v>
      </c>
    </row>
    <row r="45" spans="2:5" ht="18.600000000000001" customHeight="1" x14ac:dyDescent="0.15">
      <c r="B45" s="15"/>
      <c r="C45" s="3">
        <v>323</v>
      </c>
      <c r="D45" s="33"/>
      <c r="E45" s="3" t="s">
        <v>103</v>
      </c>
    </row>
    <row r="46" spans="2:5" ht="18.600000000000001" customHeight="1" x14ac:dyDescent="0.15">
      <c r="B46" s="15"/>
      <c r="C46" s="3">
        <v>324</v>
      </c>
      <c r="D46" s="33"/>
      <c r="E46" s="3" t="s">
        <v>126</v>
      </c>
    </row>
    <row r="47" spans="2:5" ht="18.600000000000001" customHeight="1" x14ac:dyDescent="0.15">
      <c r="B47" s="15"/>
      <c r="C47" s="3">
        <v>325</v>
      </c>
      <c r="D47" s="33"/>
      <c r="E47" s="3" t="s">
        <v>104</v>
      </c>
    </row>
    <row r="48" spans="2:5" ht="18.600000000000001" customHeight="1" x14ac:dyDescent="0.15">
      <c r="B48" s="15"/>
      <c r="C48" s="3">
        <v>326</v>
      </c>
      <c r="D48" s="33"/>
      <c r="E48" s="3" t="s">
        <v>127</v>
      </c>
    </row>
    <row r="49" spans="2:6" ht="18.600000000000001" customHeight="1" x14ac:dyDescent="0.15">
      <c r="B49" s="15"/>
      <c r="C49" s="3">
        <v>327</v>
      </c>
      <c r="D49" s="33"/>
      <c r="E49" s="3" t="s">
        <v>105</v>
      </c>
    </row>
    <row r="50" spans="2:6" ht="18.600000000000001" customHeight="1" x14ac:dyDescent="0.15">
      <c r="B50" s="15"/>
      <c r="C50" s="3">
        <v>328</v>
      </c>
      <c r="D50" s="34"/>
      <c r="E50" s="3" t="s">
        <v>128</v>
      </c>
    </row>
    <row r="51" spans="2:6" ht="18.600000000000001" customHeight="1" x14ac:dyDescent="0.15">
      <c r="B51" s="15"/>
      <c r="C51" s="3">
        <v>401</v>
      </c>
      <c r="D51" s="3" t="s">
        <v>106</v>
      </c>
      <c r="E51" s="3" t="s">
        <v>106</v>
      </c>
    </row>
    <row r="52" spans="2:6" ht="18.600000000000001" customHeight="1" x14ac:dyDescent="0.15">
      <c r="B52" s="15"/>
      <c r="C52" s="3">
        <v>501</v>
      </c>
      <c r="D52" s="29" t="s">
        <v>880</v>
      </c>
      <c r="E52" s="3" t="s">
        <v>107</v>
      </c>
    </row>
    <row r="53" spans="2:6" ht="18.600000000000001" customHeight="1" x14ac:dyDescent="0.15">
      <c r="B53" s="15"/>
      <c r="C53" s="3">
        <v>502</v>
      </c>
      <c r="D53" s="33"/>
      <c r="E53" s="3" t="s">
        <v>108</v>
      </c>
    </row>
    <row r="54" spans="2:6" ht="18.600000000000001" customHeight="1" x14ac:dyDescent="0.15">
      <c r="B54" s="15"/>
      <c r="C54" s="3">
        <v>503</v>
      </c>
      <c r="D54" s="33"/>
      <c r="E54" s="3" t="s">
        <v>109</v>
      </c>
    </row>
    <row r="55" spans="2:6" ht="18.600000000000001" customHeight="1" x14ac:dyDescent="0.15">
      <c r="B55" s="15"/>
      <c r="C55" s="3">
        <v>504</v>
      </c>
      <c r="D55" s="33"/>
      <c r="E55" s="3" t="s">
        <v>129</v>
      </c>
    </row>
    <row r="56" spans="2:6" ht="18.600000000000001" customHeight="1" x14ac:dyDescent="0.15">
      <c r="B56" s="15"/>
      <c r="C56" s="3">
        <v>505</v>
      </c>
      <c r="D56" s="33"/>
      <c r="E56" s="3" t="s">
        <v>130</v>
      </c>
    </row>
    <row r="57" spans="2:6" ht="18.600000000000001" customHeight="1" x14ac:dyDescent="0.15">
      <c r="B57" s="15"/>
      <c r="C57" s="3">
        <v>506</v>
      </c>
      <c r="D57" s="33"/>
      <c r="E57" s="3" t="s">
        <v>110</v>
      </c>
    </row>
    <row r="58" spans="2:6" ht="18.600000000000001" customHeight="1" x14ac:dyDescent="0.15">
      <c r="B58" s="15"/>
      <c r="C58" s="3">
        <v>507</v>
      </c>
      <c r="D58" s="33"/>
      <c r="E58" s="3" t="s">
        <v>111</v>
      </c>
    </row>
    <row r="59" spans="2:6" ht="18.600000000000001" customHeight="1" x14ac:dyDescent="0.15">
      <c r="B59" s="15"/>
      <c r="C59" s="3">
        <v>508</v>
      </c>
      <c r="D59" s="33"/>
      <c r="E59" s="3" t="s">
        <v>131</v>
      </c>
    </row>
    <row r="60" spans="2:6" ht="18.600000000000001" customHeight="1" x14ac:dyDescent="0.15">
      <c r="B60" s="15"/>
      <c r="C60" s="3">
        <v>509</v>
      </c>
      <c r="D60" s="34"/>
      <c r="E60" s="3" t="s">
        <v>170</v>
      </c>
    </row>
    <row r="61" spans="2:6" ht="18.600000000000001" customHeight="1" x14ac:dyDescent="0.15">
      <c r="B61" s="15"/>
      <c r="C61" s="3">
        <v>601</v>
      </c>
      <c r="D61" s="3" t="s">
        <v>132</v>
      </c>
      <c r="E61" s="17"/>
      <c r="F61" s="16" t="str">
        <f>IF(B61="〇",IF(E61="","←具体例を入力してください",""),"")</f>
        <v/>
      </c>
    </row>
  </sheetData>
  <sheetProtection sheet="1" objects="1" scenarios="1"/>
  <mergeCells count="4">
    <mergeCell ref="D5:D7"/>
    <mergeCell ref="D8:D22"/>
    <mergeCell ref="D23:D50"/>
    <mergeCell ref="D52:D60"/>
  </mergeCells>
  <phoneticPr fontId="1"/>
  <conditionalFormatting sqref="E2">
    <cfRule type="cellIs" dxfId="50" priority="2" operator="equal">
      <formula>"！データが未入力のセルがあります"</formula>
    </cfRule>
  </conditionalFormatting>
  <conditionalFormatting sqref="E61">
    <cfRule type="expression" dxfId="49" priority="1">
      <formula>$B$61="〇"</formula>
    </cfRule>
  </conditionalFormatting>
  <dataValidations count="1">
    <dataValidation type="list" allowBlank="1" showInputMessage="1" showErrorMessage="1" sqref="B5:B61" xr:uid="{00000000-0002-0000-0500-000000000000}">
      <formula1>$G$1</formula1>
    </dataValidation>
  </dataValidations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236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7.125" style="9" bestFit="1" customWidth="1"/>
    <col min="4" max="4" width="25.375" style="5" bestFit="1" customWidth="1"/>
    <col min="5" max="5" width="7.125" style="5" bestFit="1" customWidth="1"/>
    <col min="6" max="6" width="30.875" style="5" customWidth="1"/>
    <col min="7" max="7" width="51" style="5" bestFit="1" customWidth="1"/>
    <col min="8" max="8" width="3.375" style="5" hidden="1" customWidth="1"/>
    <col min="9" max="16384" width="9" style="5"/>
  </cols>
  <sheetData>
    <row r="1" spans="1:9" ht="18.600000000000001" customHeight="1" x14ac:dyDescent="0.15">
      <c r="A1" s="5" t="s">
        <v>158</v>
      </c>
      <c r="H1" s="5" t="s">
        <v>74</v>
      </c>
    </row>
    <row r="2" spans="1:9" ht="18.600000000000001" customHeight="1" x14ac:dyDescent="0.15">
      <c r="A2" s="25" t="s">
        <v>1410</v>
      </c>
      <c r="G2" s="5" t="str">
        <f>IF((COUNTIF(I4:I236,"←具体例を入力してください"))=0,"","！データが未入力のセルがあります")</f>
        <v/>
      </c>
    </row>
    <row r="4" spans="1:9" s="18" customFormat="1" ht="14.25" x14ac:dyDescent="0.15">
      <c r="B4" s="19"/>
      <c r="C4" s="20" t="s">
        <v>186</v>
      </c>
      <c r="D4" s="20" t="s">
        <v>187</v>
      </c>
      <c r="E4" s="20" t="s">
        <v>188</v>
      </c>
      <c r="F4" s="21" t="s">
        <v>189</v>
      </c>
      <c r="G4" s="20" t="s">
        <v>190</v>
      </c>
    </row>
    <row r="5" spans="1:9" s="18" customFormat="1" ht="18.600000000000001" customHeight="1" x14ac:dyDescent="0.15">
      <c r="B5" s="22"/>
      <c r="C5" s="20">
        <v>1</v>
      </c>
      <c r="D5" s="23" t="s">
        <v>138</v>
      </c>
      <c r="E5" s="23">
        <v>1</v>
      </c>
      <c r="F5" s="24" t="s">
        <v>191</v>
      </c>
      <c r="G5" s="23" t="s">
        <v>192</v>
      </c>
    </row>
    <row r="6" spans="1:9" s="18" customFormat="1" ht="18.600000000000001" customHeight="1" x14ac:dyDescent="0.15">
      <c r="B6" s="22"/>
      <c r="C6" s="20"/>
      <c r="D6" s="23"/>
      <c r="E6" s="23">
        <v>2</v>
      </c>
      <c r="F6" s="24" t="s">
        <v>193</v>
      </c>
      <c r="G6" s="23" t="s">
        <v>858</v>
      </c>
    </row>
    <row r="7" spans="1:9" s="18" customFormat="1" ht="18.600000000000001" customHeight="1" x14ac:dyDescent="0.15">
      <c r="B7" s="22"/>
      <c r="C7" s="20"/>
      <c r="D7" s="23"/>
      <c r="E7" s="23">
        <v>3</v>
      </c>
      <c r="F7" s="24" t="s">
        <v>194</v>
      </c>
      <c r="G7" s="23" t="s">
        <v>195</v>
      </c>
    </row>
    <row r="8" spans="1:9" s="18" customFormat="1" ht="18.600000000000001" customHeight="1" x14ac:dyDescent="0.15">
      <c r="B8" s="22"/>
      <c r="C8" s="20"/>
      <c r="D8" s="23"/>
      <c r="E8" s="23">
        <v>4</v>
      </c>
      <c r="F8" s="24" t="s">
        <v>196</v>
      </c>
      <c r="G8" s="23" t="s">
        <v>197</v>
      </c>
    </row>
    <row r="9" spans="1:9" s="18" customFormat="1" ht="18.600000000000001" customHeight="1" x14ac:dyDescent="0.15">
      <c r="B9" s="22"/>
      <c r="C9" s="20"/>
      <c r="D9" s="23"/>
      <c r="E9" s="23">
        <v>5</v>
      </c>
      <c r="F9" s="24" t="s">
        <v>198</v>
      </c>
      <c r="G9" s="23" t="s">
        <v>199</v>
      </c>
    </row>
    <row r="10" spans="1:9" s="18" customFormat="1" ht="18.600000000000001" customHeight="1" x14ac:dyDescent="0.15">
      <c r="B10" s="22"/>
      <c r="C10" s="20"/>
      <c r="D10" s="23"/>
      <c r="E10" s="23">
        <v>6</v>
      </c>
      <c r="F10" s="24" t="s">
        <v>200</v>
      </c>
      <c r="G10" s="23" t="s">
        <v>201</v>
      </c>
    </row>
    <row r="11" spans="1:9" s="18" customFormat="1" ht="18.600000000000001" customHeight="1" x14ac:dyDescent="0.15">
      <c r="B11" s="22"/>
      <c r="C11" s="20"/>
      <c r="D11" s="23"/>
      <c r="E11" s="23">
        <v>7</v>
      </c>
      <c r="F11" s="24" t="s">
        <v>202</v>
      </c>
      <c r="G11" s="23" t="s">
        <v>203</v>
      </c>
    </row>
    <row r="12" spans="1:9" s="18" customFormat="1" ht="18.600000000000001" customHeight="1" x14ac:dyDescent="0.15">
      <c r="B12" s="22"/>
      <c r="C12" s="20"/>
      <c r="D12" s="23"/>
      <c r="E12" s="23">
        <v>99</v>
      </c>
      <c r="F12" s="24" t="s">
        <v>132</v>
      </c>
      <c r="G12" s="24"/>
      <c r="H12" s="16"/>
      <c r="I12" s="16" t="str">
        <f>IF(B12="〇",IF(G12="","←具体例を入力してください",""),"")</f>
        <v/>
      </c>
    </row>
    <row r="13" spans="1:9" s="18" customFormat="1" ht="18.600000000000001" customHeight="1" x14ac:dyDescent="0.15">
      <c r="B13" s="22"/>
      <c r="C13" s="20">
        <v>2</v>
      </c>
      <c r="D13" s="23" t="s">
        <v>139</v>
      </c>
      <c r="E13" s="23">
        <v>1</v>
      </c>
      <c r="F13" s="24" t="s">
        <v>204</v>
      </c>
      <c r="G13" s="23" t="s">
        <v>205</v>
      </c>
    </row>
    <row r="14" spans="1:9" s="18" customFormat="1" ht="18.600000000000001" customHeight="1" x14ac:dyDescent="0.15">
      <c r="B14" s="22"/>
      <c r="C14" s="20"/>
      <c r="D14" s="23"/>
      <c r="E14" s="23">
        <v>2</v>
      </c>
      <c r="F14" s="24" t="s">
        <v>206</v>
      </c>
      <c r="G14" s="23" t="s">
        <v>207</v>
      </c>
    </row>
    <row r="15" spans="1:9" s="18" customFormat="1" ht="28.5" x14ac:dyDescent="0.15">
      <c r="B15" s="22"/>
      <c r="C15" s="20"/>
      <c r="D15" s="23"/>
      <c r="E15" s="23">
        <v>3</v>
      </c>
      <c r="F15" s="24" t="s">
        <v>208</v>
      </c>
      <c r="G15" s="23" t="s">
        <v>209</v>
      </c>
    </row>
    <row r="16" spans="1:9" s="18" customFormat="1" ht="18.600000000000001" customHeight="1" x14ac:dyDescent="0.15">
      <c r="B16" s="22"/>
      <c r="C16" s="20"/>
      <c r="D16" s="23"/>
      <c r="E16" s="23">
        <v>4</v>
      </c>
      <c r="F16" s="24" t="s">
        <v>210</v>
      </c>
      <c r="G16" s="23" t="s">
        <v>211</v>
      </c>
    </row>
    <row r="17" spans="2:9" s="18" customFormat="1" ht="18.600000000000001" customHeight="1" x14ac:dyDescent="0.15">
      <c r="B17" s="22"/>
      <c r="C17" s="20"/>
      <c r="D17" s="23"/>
      <c r="E17" s="23">
        <v>99</v>
      </c>
      <c r="F17" s="24" t="s">
        <v>132</v>
      </c>
      <c r="G17" s="24"/>
      <c r="H17" s="16"/>
      <c r="I17" s="16" t="str">
        <f>IF(B17="〇",IF(G17="","←具体例を入力してください",""),"")</f>
        <v/>
      </c>
    </row>
    <row r="18" spans="2:9" s="18" customFormat="1" ht="18.600000000000001" customHeight="1" x14ac:dyDescent="0.15">
      <c r="B18" s="22"/>
      <c r="C18" s="20">
        <v>3</v>
      </c>
      <c r="D18" s="23" t="s">
        <v>140</v>
      </c>
      <c r="E18" s="23">
        <v>1</v>
      </c>
      <c r="F18" s="24" t="s">
        <v>212</v>
      </c>
      <c r="G18" s="23" t="s">
        <v>213</v>
      </c>
    </row>
    <row r="19" spans="2:9" s="18" customFormat="1" ht="18.600000000000001" customHeight="1" x14ac:dyDescent="0.15">
      <c r="B19" s="22"/>
      <c r="C19" s="20"/>
      <c r="D19" s="23"/>
      <c r="E19" s="23">
        <v>2</v>
      </c>
      <c r="F19" s="24" t="s">
        <v>214</v>
      </c>
      <c r="G19" s="23" t="s">
        <v>215</v>
      </c>
    </row>
    <row r="20" spans="2:9" s="18" customFormat="1" ht="18.600000000000001" customHeight="1" x14ac:dyDescent="0.15">
      <c r="B20" s="22"/>
      <c r="C20" s="20"/>
      <c r="D20" s="23"/>
      <c r="E20" s="23">
        <v>3</v>
      </c>
      <c r="F20" s="24" t="s">
        <v>216</v>
      </c>
      <c r="G20" s="23" t="s">
        <v>217</v>
      </c>
    </row>
    <row r="21" spans="2:9" s="18" customFormat="1" ht="18.600000000000001" customHeight="1" x14ac:dyDescent="0.15">
      <c r="B21" s="22"/>
      <c r="C21" s="20"/>
      <c r="D21" s="23"/>
      <c r="E21" s="23">
        <v>4</v>
      </c>
      <c r="F21" s="24" t="s">
        <v>218</v>
      </c>
      <c r="G21" s="23" t="s">
        <v>219</v>
      </c>
    </row>
    <row r="22" spans="2:9" s="18" customFormat="1" ht="18.600000000000001" customHeight="1" x14ac:dyDescent="0.15">
      <c r="B22" s="22"/>
      <c r="C22" s="20"/>
      <c r="D22" s="23"/>
      <c r="E22" s="23">
        <v>5</v>
      </c>
      <c r="F22" s="24" t="s">
        <v>220</v>
      </c>
      <c r="G22" s="23" t="s">
        <v>221</v>
      </c>
    </row>
    <row r="23" spans="2:9" s="18" customFormat="1" ht="18.600000000000001" customHeight="1" x14ac:dyDescent="0.15">
      <c r="B23" s="22"/>
      <c r="C23" s="20"/>
      <c r="D23" s="23"/>
      <c r="E23" s="23">
        <v>6</v>
      </c>
      <c r="F23" s="24" t="s">
        <v>222</v>
      </c>
      <c r="G23" s="23" t="s">
        <v>223</v>
      </c>
    </row>
    <row r="24" spans="2:9" s="18" customFormat="1" ht="18.600000000000001" customHeight="1" x14ac:dyDescent="0.15">
      <c r="B24" s="22"/>
      <c r="C24" s="20"/>
      <c r="D24" s="23"/>
      <c r="E24" s="23">
        <v>7</v>
      </c>
      <c r="F24" s="24" t="s">
        <v>224</v>
      </c>
      <c r="G24" s="23" t="s">
        <v>225</v>
      </c>
    </row>
    <row r="25" spans="2:9" s="18" customFormat="1" ht="18.600000000000001" customHeight="1" x14ac:dyDescent="0.15">
      <c r="B25" s="22"/>
      <c r="C25" s="20"/>
      <c r="D25" s="23"/>
      <c r="E25" s="23">
        <v>8</v>
      </c>
      <c r="F25" s="24" t="s">
        <v>226</v>
      </c>
      <c r="G25" s="23" t="s">
        <v>227</v>
      </c>
    </row>
    <row r="26" spans="2:9" s="18" customFormat="1" ht="18.600000000000001" customHeight="1" x14ac:dyDescent="0.15">
      <c r="B26" s="22"/>
      <c r="C26" s="20"/>
      <c r="D26" s="23"/>
      <c r="E26" s="23">
        <v>9</v>
      </c>
      <c r="F26" s="24" t="s">
        <v>228</v>
      </c>
      <c r="G26" s="23" t="s">
        <v>229</v>
      </c>
    </row>
    <row r="27" spans="2:9" s="18" customFormat="1" ht="18.600000000000001" customHeight="1" x14ac:dyDescent="0.15">
      <c r="B27" s="22"/>
      <c r="C27" s="20"/>
      <c r="D27" s="23"/>
      <c r="E27" s="23">
        <v>10</v>
      </c>
      <c r="F27" s="24" t="s">
        <v>230</v>
      </c>
      <c r="G27" s="23" t="s">
        <v>231</v>
      </c>
    </row>
    <row r="28" spans="2:9" s="18" customFormat="1" ht="18.600000000000001" customHeight="1" x14ac:dyDescent="0.15">
      <c r="B28" s="22"/>
      <c r="C28" s="20"/>
      <c r="D28" s="23"/>
      <c r="E28" s="23">
        <v>99</v>
      </c>
      <c r="F28" s="24" t="s">
        <v>132</v>
      </c>
      <c r="G28" s="24"/>
      <c r="H28" s="16"/>
      <c r="I28" s="16" t="str">
        <f>IF(B28="〇",IF(G28="","←具体例を入力してください",""),"")</f>
        <v/>
      </c>
    </row>
    <row r="29" spans="2:9" s="18" customFormat="1" ht="18.600000000000001" customHeight="1" x14ac:dyDescent="0.15">
      <c r="B29" s="22"/>
      <c r="C29" s="20">
        <v>4</v>
      </c>
      <c r="D29" s="23" t="s">
        <v>141</v>
      </c>
      <c r="E29" s="23">
        <v>1</v>
      </c>
      <c r="F29" s="24" t="s">
        <v>232</v>
      </c>
      <c r="G29" s="23" t="s">
        <v>233</v>
      </c>
    </row>
    <row r="30" spans="2:9" s="18" customFormat="1" ht="18.600000000000001" customHeight="1" x14ac:dyDescent="0.15">
      <c r="B30" s="22"/>
      <c r="C30" s="20"/>
      <c r="D30" s="23"/>
      <c r="E30" s="23">
        <v>2</v>
      </c>
      <c r="F30" s="24" t="s">
        <v>234</v>
      </c>
      <c r="G30" s="23" t="s">
        <v>235</v>
      </c>
    </row>
    <row r="31" spans="2:9" s="18" customFormat="1" ht="18.600000000000001" customHeight="1" x14ac:dyDescent="0.15">
      <c r="B31" s="22"/>
      <c r="C31" s="20"/>
      <c r="D31" s="23"/>
      <c r="E31" s="23">
        <v>3</v>
      </c>
      <c r="F31" s="24" t="s">
        <v>236</v>
      </c>
      <c r="G31" s="23" t="s">
        <v>237</v>
      </c>
    </row>
    <row r="32" spans="2:9" s="18" customFormat="1" ht="18.600000000000001" customHeight="1" x14ac:dyDescent="0.15">
      <c r="B32" s="22"/>
      <c r="C32" s="20"/>
      <c r="D32" s="23"/>
      <c r="E32" s="23">
        <v>4</v>
      </c>
      <c r="F32" s="24" t="s">
        <v>238</v>
      </c>
      <c r="G32" s="23" t="s">
        <v>239</v>
      </c>
    </row>
    <row r="33" spans="2:9" s="18" customFormat="1" ht="18.600000000000001" customHeight="1" x14ac:dyDescent="0.15">
      <c r="B33" s="22"/>
      <c r="C33" s="20"/>
      <c r="D33" s="23"/>
      <c r="E33" s="23">
        <v>5</v>
      </c>
      <c r="F33" s="24" t="s">
        <v>240</v>
      </c>
      <c r="G33" s="23" t="s">
        <v>241</v>
      </c>
    </row>
    <row r="34" spans="2:9" s="18" customFormat="1" ht="18.600000000000001" customHeight="1" x14ac:dyDescent="0.15">
      <c r="B34" s="22"/>
      <c r="C34" s="20"/>
      <c r="D34" s="23"/>
      <c r="E34" s="23">
        <v>6</v>
      </c>
      <c r="F34" s="24" t="s">
        <v>242</v>
      </c>
      <c r="G34" s="23" t="s">
        <v>243</v>
      </c>
    </row>
    <row r="35" spans="2:9" s="18" customFormat="1" ht="18.600000000000001" customHeight="1" x14ac:dyDescent="0.15">
      <c r="B35" s="22"/>
      <c r="C35" s="20"/>
      <c r="D35" s="23"/>
      <c r="E35" s="23">
        <v>99</v>
      </c>
      <c r="F35" s="23" t="s">
        <v>132</v>
      </c>
      <c r="G35" s="24"/>
      <c r="H35" s="16"/>
      <c r="I35" s="16" t="str">
        <f>IF(B35="〇",IF(G35="","←具体例を入力してください",""),"")</f>
        <v/>
      </c>
    </row>
    <row r="36" spans="2:9" s="18" customFormat="1" ht="18.600000000000001" customHeight="1" x14ac:dyDescent="0.15">
      <c r="B36" s="22"/>
      <c r="C36" s="20">
        <v>5</v>
      </c>
      <c r="D36" s="23" t="s">
        <v>142</v>
      </c>
      <c r="E36" s="23">
        <v>1</v>
      </c>
      <c r="F36" s="23" t="s">
        <v>244</v>
      </c>
      <c r="G36" s="23" t="s">
        <v>245</v>
      </c>
    </row>
    <row r="37" spans="2:9" s="18" customFormat="1" ht="18.600000000000001" customHeight="1" x14ac:dyDescent="0.15">
      <c r="B37" s="22"/>
      <c r="C37" s="20"/>
      <c r="D37" s="23"/>
      <c r="E37" s="23">
        <v>2</v>
      </c>
      <c r="F37" s="23" t="s">
        <v>246</v>
      </c>
      <c r="G37" s="23" t="s">
        <v>247</v>
      </c>
    </row>
    <row r="38" spans="2:9" s="18" customFormat="1" ht="18.600000000000001" customHeight="1" x14ac:dyDescent="0.15">
      <c r="B38" s="22"/>
      <c r="C38" s="20"/>
      <c r="D38" s="23"/>
      <c r="E38" s="23">
        <v>3</v>
      </c>
      <c r="F38" s="23" t="s">
        <v>248</v>
      </c>
      <c r="G38" s="23" t="s">
        <v>249</v>
      </c>
    </row>
    <row r="39" spans="2:9" s="18" customFormat="1" ht="18.600000000000001" customHeight="1" x14ac:dyDescent="0.15">
      <c r="B39" s="22"/>
      <c r="C39" s="20"/>
      <c r="D39" s="23"/>
      <c r="E39" s="23">
        <v>4</v>
      </c>
      <c r="F39" s="23" t="s">
        <v>250</v>
      </c>
      <c r="G39" s="23" t="s">
        <v>251</v>
      </c>
    </row>
    <row r="40" spans="2:9" s="18" customFormat="1" ht="18.600000000000001" customHeight="1" x14ac:dyDescent="0.15">
      <c r="B40" s="22"/>
      <c r="C40" s="20"/>
      <c r="D40" s="23"/>
      <c r="E40" s="23">
        <v>99</v>
      </c>
      <c r="F40" s="23" t="s">
        <v>132</v>
      </c>
      <c r="G40" s="24"/>
      <c r="H40" s="16"/>
      <c r="I40" s="16" t="str">
        <f>IF(B40="〇",IF(G40="","←具体例を入力してください",""),"")</f>
        <v/>
      </c>
    </row>
    <row r="41" spans="2:9" s="18" customFormat="1" ht="18.600000000000001" customHeight="1" x14ac:dyDescent="0.15">
      <c r="B41" s="22"/>
      <c r="C41" s="20">
        <v>6</v>
      </c>
      <c r="D41" s="23" t="s">
        <v>143</v>
      </c>
      <c r="E41" s="23">
        <v>1</v>
      </c>
      <c r="F41" s="23" t="s">
        <v>252</v>
      </c>
      <c r="G41" s="23" t="s">
        <v>253</v>
      </c>
    </row>
    <row r="42" spans="2:9" s="18" customFormat="1" ht="18.600000000000001" customHeight="1" x14ac:dyDescent="0.15">
      <c r="B42" s="22"/>
      <c r="C42" s="20"/>
      <c r="D42" s="23"/>
      <c r="E42" s="23">
        <v>2</v>
      </c>
      <c r="F42" s="23" t="s">
        <v>254</v>
      </c>
      <c r="G42" s="23" t="s">
        <v>255</v>
      </c>
    </row>
    <row r="43" spans="2:9" s="18" customFormat="1" ht="18.600000000000001" customHeight="1" x14ac:dyDescent="0.15">
      <c r="B43" s="22"/>
      <c r="C43" s="20"/>
      <c r="D43" s="23"/>
      <c r="E43" s="23">
        <v>3</v>
      </c>
      <c r="F43" s="23" t="s">
        <v>256</v>
      </c>
      <c r="G43" s="23" t="s">
        <v>257</v>
      </c>
    </row>
    <row r="44" spans="2:9" s="18" customFormat="1" ht="18.600000000000001" customHeight="1" x14ac:dyDescent="0.15">
      <c r="B44" s="22"/>
      <c r="C44" s="20"/>
      <c r="D44" s="23"/>
      <c r="E44" s="23">
        <v>4</v>
      </c>
      <c r="F44" s="23" t="s">
        <v>258</v>
      </c>
      <c r="G44" s="23" t="s">
        <v>259</v>
      </c>
    </row>
    <row r="45" spans="2:9" s="18" customFormat="1" ht="18.600000000000001" customHeight="1" x14ac:dyDescent="0.15">
      <c r="B45" s="22"/>
      <c r="C45" s="20"/>
      <c r="D45" s="23"/>
      <c r="E45" s="23">
        <v>5</v>
      </c>
      <c r="F45" s="23" t="s">
        <v>260</v>
      </c>
      <c r="G45" s="23" t="s">
        <v>261</v>
      </c>
    </row>
    <row r="46" spans="2:9" s="18" customFormat="1" ht="18.600000000000001" customHeight="1" x14ac:dyDescent="0.15">
      <c r="B46" s="22"/>
      <c r="C46" s="20"/>
      <c r="D46" s="23"/>
      <c r="E46" s="23">
        <v>6</v>
      </c>
      <c r="F46" s="23" t="s">
        <v>262</v>
      </c>
      <c r="G46" s="23" t="s">
        <v>263</v>
      </c>
    </row>
    <row r="47" spans="2:9" s="18" customFormat="1" ht="18.600000000000001" customHeight="1" x14ac:dyDescent="0.15">
      <c r="B47" s="22"/>
      <c r="C47" s="20"/>
      <c r="D47" s="23"/>
      <c r="E47" s="23">
        <v>7</v>
      </c>
      <c r="F47" s="23" t="s">
        <v>264</v>
      </c>
      <c r="G47" s="23" t="s">
        <v>265</v>
      </c>
    </row>
    <row r="48" spans="2:9" s="18" customFormat="1" ht="18.600000000000001" customHeight="1" x14ac:dyDescent="0.15">
      <c r="B48" s="22"/>
      <c r="C48" s="20"/>
      <c r="D48" s="23"/>
      <c r="E48" s="23">
        <v>8</v>
      </c>
      <c r="F48" s="23" t="s">
        <v>266</v>
      </c>
      <c r="G48" s="23" t="s">
        <v>267</v>
      </c>
    </row>
    <row r="49" spans="2:9" s="18" customFormat="1" ht="18.600000000000001" customHeight="1" x14ac:dyDescent="0.15">
      <c r="B49" s="22"/>
      <c r="C49" s="20"/>
      <c r="D49" s="23"/>
      <c r="E49" s="23">
        <v>99</v>
      </c>
      <c r="F49" s="23" t="s">
        <v>132</v>
      </c>
      <c r="G49" s="24"/>
      <c r="H49" s="16"/>
      <c r="I49" s="16" t="str">
        <f>IF(B49="〇",IF(G49="","←具体例を入力してください",""),"")</f>
        <v/>
      </c>
    </row>
    <row r="50" spans="2:9" s="18" customFormat="1" ht="18.600000000000001" customHeight="1" x14ac:dyDescent="0.15">
      <c r="B50" s="22"/>
      <c r="C50" s="20">
        <v>7</v>
      </c>
      <c r="D50" s="23" t="s">
        <v>144</v>
      </c>
      <c r="E50" s="23">
        <v>1</v>
      </c>
      <c r="F50" s="23" t="s">
        <v>268</v>
      </c>
      <c r="G50" s="23" t="s">
        <v>269</v>
      </c>
    </row>
    <row r="51" spans="2:9" s="18" customFormat="1" ht="18.600000000000001" customHeight="1" x14ac:dyDescent="0.15">
      <c r="B51" s="22"/>
      <c r="C51" s="20"/>
      <c r="D51" s="23"/>
      <c r="E51" s="23">
        <v>2</v>
      </c>
      <c r="F51" s="23" t="s">
        <v>270</v>
      </c>
      <c r="G51" s="23" t="s">
        <v>271</v>
      </c>
    </row>
    <row r="52" spans="2:9" s="18" customFormat="1" ht="18.600000000000001" customHeight="1" x14ac:dyDescent="0.15">
      <c r="B52" s="22"/>
      <c r="C52" s="20"/>
      <c r="D52" s="23"/>
      <c r="E52" s="23">
        <v>3</v>
      </c>
      <c r="F52" s="23" t="s">
        <v>272</v>
      </c>
      <c r="G52" s="23" t="s">
        <v>273</v>
      </c>
    </row>
    <row r="53" spans="2:9" s="18" customFormat="1" ht="18.600000000000001" customHeight="1" x14ac:dyDescent="0.15">
      <c r="B53" s="22"/>
      <c r="C53" s="20"/>
      <c r="D53" s="23"/>
      <c r="E53" s="23">
        <v>4</v>
      </c>
      <c r="F53" s="23" t="s">
        <v>274</v>
      </c>
      <c r="G53" s="23" t="s">
        <v>275</v>
      </c>
    </row>
    <row r="54" spans="2:9" s="18" customFormat="1" ht="18.600000000000001" customHeight="1" x14ac:dyDescent="0.15">
      <c r="B54" s="22"/>
      <c r="C54" s="20"/>
      <c r="D54" s="23"/>
      <c r="E54" s="23">
        <v>5</v>
      </c>
      <c r="F54" s="23" t="s">
        <v>276</v>
      </c>
      <c r="G54" s="23" t="s">
        <v>277</v>
      </c>
    </row>
    <row r="55" spans="2:9" s="18" customFormat="1" ht="18.600000000000001" customHeight="1" x14ac:dyDescent="0.15">
      <c r="B55" s="22"/>
      <c r="C55" s="20"/>
      <c r="D55" s="23"/>
      <c r="E55" s="23">
        <v>6</v>
      </c>
      <c r="F55" s="23" t="s">
        <v>278</v>
      </c>
      <c r="G55" s="23" t="s">
        <v>279</v>
      </c>
    </row>
    <row r="56" spans="2:9" s="18" customFormat="1" ht="18.600000000000001" customHeight="1" x14ac:dyDescent="0.15">
      <c r="B56" s="22"/>
      <c r="C56" s="20"/>
      <c r="D56" s="23"/>
      <c r="E56" s="23">
        <v>7</v>
      </c>
      <c r="F56" s="23" t="s">
        <v>280</v>
      </c>
      <c r="G56" s="23" t="s">
        <v>281</v>
      </c>
    </row>
    <row r="57" spans="2:9" s="18" customFormat="1" ht="18.600000000000001" customHeight="1" x14ac:dyDescent="0.15">
      <c r="B57" s="22"/>
      <c r="C57" s="20"/>
      <c r="D57" s="23"/>
      <c r="E57" s="23">
        <v>8</v>
      </c>
      <c r="F57" s="23" t="s">
        <v>282</v>
      </c>
      <c r="G57" s="23" t="s">
        <v>283</v>
      </c>
    </row>
    <row r="58" spans="2:9" s="18" customFormat="1" ht="18.600000000000001" customHeight="1" x14ac:dyDescent="0.15">
      <c r="B58" s="22"/>
      <c r="C58" s="20"/>
      <c r="D58" s="23"/>
      <c r="E58" s="23">
        <v>9</v>
      </c>
      <c r="F58" s="23" t="s">
        <v>284</v>
      </c>
      <c r="G58" s="23" t="s">
        <v>285</v>
      </c>
    </row>
    <row r="59" spans="2:9" s="18" customFormat="1" ht="18.600000000000001" customHeight="1" x14ac:dyDescent="0.15">
      <c r="B59" s="22"/>
      <c r="C59" s="20"/>
      <c r="D59" s="23"/>
      <c r="E59" s="23">
        <v>10</v>
      </c>
      <c r="F59" s="23" t="s">
        <v>286</v>
      </c>
      <c r="G59" s="23" t="s">
        <v>287</v>
      </c>
    </row>
    <row r="60" spans="2:9" s="18" customFormat="1" ht="18.600000000000001" customHeight="1" x14ac:dyDescent="0.15">
      <c r="B60" s="22"/>
      <c r="C60" s="20"/>
      <c r="D60" s="23"/>
      <c r="E60" s="23">
        <v>99</v>
      </c>
      <c r="F60" s="23" t="s">
        <v>132</v>
      </c>
      <c r="G60" s="24"/>
      <c r="H60" s="16"/>
      <c r="I60" s="16" t="str">
        <f>IF(B60="〇",IF(G60="","←具体例を入力してください",""),"")</f>
        <v/>
      </c>
    </row>
    <row r="61" spans="2:9" s="18" customFormat="1" ht="18.600000000000001" customHeight="1" x14ac:dyDescent="0.15">
      <c r="B61" s="22"/>
      <c r="C61" s="20">
        <v>8</v>
      </c>
      <c r="D61" s="23" t="s">
        <v>145</v>
      </c>
      <c r="E61" s="23">
        <v>1</v>
      </c>
      <c r="F61" s="23" t="s">
        <v>288</v>
      </c>
      <c r="G61" s="23" t="s">
        <v>289</v>
      </c>
    </row>
    <row r="62" spans="2:9" s="18" customFormat="1" ht="18.600000000000001" customHeight="1" x14ac:dyDescent="0.15">
      <c r="B62" s="22"/>
      <c r="C62" s="20"/>
      <c r="D62" s="23"/>
      <c r="E62" s="23">
        <v>2</v>
      </c>
      <c r="F62" s="23" t="s">
        <v>290</v>
      </c>
      <c r="G62" s="23" t="s">
        <v>291</v>
      </c>
    </row>
    <row r="63" spans="2:9" s="18" customFormat="1" ht="18.600000000000001" customHeight="1" x14ac:dyDescent="0.15">
      <c r="B63" s="22"/>
      <c r="C63" s="20"/>
      <c r="D63" s="23"/>
      <c r="E63" s="23">
        <v>3</v>
      </c>
      <c r="F63" s="23" t="s">
        <v>292</v>
      </c>
      <c r="G63" s="23" t="s">
        <v>293</v>
      </c>
    </row>
    <row r="64" spans="2:9" s="18" customFormat="1" ht="18.600000000000001" customHeight="1" x14ac:dyDescent="0.15">
      <c r="B64" s="22"/>
      <c r="C64" s="20"/>
      <c r="D64" s="23"/>
      <c r="E64" s="23">
        <v>4</v>
      </c>
      <c r="F64" s="23" t="s">
        <v>294</v>
      </c>
      <c r="G64" s="23" t="s">
        <v>295</v>
      </c>
    </row>
    <row r="65" spans="2:9" s="18" customFormat="1" ht="18.600000000000001" customHeight="1" x14ac:dyDescent="0.15">
      <c r="B65" s="22"/>
      <c r="C65" s="20"/>
      <c r="D65" s="23"/>
      <c r="E65" s="23">
        <v>5</v>
      </c>
      <c r="F65" s="23" t="s">
        <v>296</v>
      </c>
      <c r="G65" s="23" t="s">
        <v>297</v>
      </c>
    </row>
    <row r="66" spans="2:9" s="18" customFormat="1" ht="18.600000000000001" customHeight="1" x14ac:dyDescent="0.15">
      <c r="B66" s="22"/>
      <c r="C66" s="20"/>
      <c r="D66" s="23"/>
      <c r="E66" s="23">
        <v>6</v>
      </c>
      <c r="F66" s="23" t="s">
        <v>298</v>
      </c>
      <c r="G66" s="23" t="s">
        <v>299</v>
      </c>
    </row>
    <row r="67" spans="2:9" s="18" customFormat="1" ht="18.600000000000001" customHeight="1" x14ac:dyDescent="0.15">
      <c r="B67" s="22"/>
      <c r="C67" s="20"/>
      <c r="D67" s="23"/>
      <c r="E67" s="23">
        <v>7</v>
      </c>
      <c r="F67" s="23" t="s">
        <v>300</v>
      </c>
      <c r="G67" s="23" t="s">
        <v>301</v>
      </c>
    </row>
    <row r="68" spans="2:9" s="18" customFormat="1" ht="18.600000000000001" customHeight="1" x14ac:dyDescent="0.15">
      <c r="B68" s="22"/>
      <c r="C68" s="20"/>
      <c r="D68" s="23"/>
      <c r="E68" s="23">
        <v>8</v>
      </c>
      <c r="F68" s="23" t="s">
        <v>302</v>
      </c>
      <c r="G68" s="23" t="s">
        <v>303</v>
      </c>
    </row>
    <row r="69" spans="2:9" s="18" customFormat="1" ht="18.600000000000001" customHeight="1" x14ac:dyDescent="0.15">
      <c r="B69" s="22"/>
      <c r="C69" s="20"/>
      <c r="D69" s="23"/>
      <c r="E69" s="23">
        <v>9</v>
      </c>
      <c r="F69" s="23" t="s">
        <v>304</v>
      </c>
      <c r="G69" s="23" t="s">
        <v>305</v>
      </c>
    </row>
    <row r="70" spans="2:9" s="18" customFormat="1" ht="18.600000000000001" customHeight="1" x14ac:dyDescent="0.15">
      <c r="B70" s="22"/>
      <c r="C70" s="20"/>
      <c r="D70" s="23"/>
      <c r="E70" s="23">
        <v>99</v>
      </c>
      <c r="F70" s="23" t="s">
        <v>132</v>
      </c>
      <c r="G70" s="24"/>
      <c r="H70" s="16"/>
      <c r="I70" s="16" t="str">
        <f>IF(B70="〇",IF(G70="","←具体例を入力してください",""),"")</f>
        <v/>
      </c>
    </row>
    <row r="71" spans="2:9" s="18" customFormat="1" ht="18.600000000000001" customHeight="1" x14ac:dyDescent="0.15">
      <c r="B71" s="22"/>
      <c r="C71" s="20">
        <v>9</v>
      </c>
      <c r="D71" s="23" t="s">
        <v>146</v>
      </c>
      <c r="E71" s="23">
        <v>1</v>
      </c>
      <c r="F71" s="23" t="s">
        <v>146</v>
      </c>
      <c r="G71" s="23" t="s">
        <v>306</v>
      </c>
    </row>
    <row r="72" spans="2:9" s="18" customFormat="1" ht="18.600000000000001" customHeight="1" x14ac:dyDescent="0.15">
      <c r="B72" s="22"/>
      <c r="C72" s="20"/>
      <c r="D72" s="23"/>
      <c r="E72" s="23">
        <v>2</v>
      </c>
      <c r="F72" s="23" t="s">
        <v>307</v>
      </c>
      <c r="G72" s="23" t="s">
        <v>308</v>
      </c>
    </row>
    <row r="73" spans="2:9" s="18" customFormat="1" ht="18.600000000000001" customHeight="1" x14ac:dyDescent="0.15">
      <c r="B73" s="22"/>
      <c r="C73" s="20"/>
      <c r="D73" s="23"/>
      <c r="E73" s="23">
        <v>3</v>
      </c>
      <c r="F73" s="23" t="s">
        <v>309</v>
      </c>
      <c r="G73" s="23" t="s">
        <v>310</v>
      </c>
    </row>
    <row r="74" spans="2:9" s="18" customFormat="1" ht="18.600000000000001" customHeight="1" x14ac:dyDescent="0.15">
      <c r="B74" s="22"/>
      <c r="C74" s="20"/>
      <c r="D74" s="23"/>
      <c r="E74" s="23">
        <v>4</v>
      </c>
      <c r="F74" s="23" t="s">
        <v>311</v>
      </c>
      <c r="G74" s="23" t="s">
        <v>312</v>
      </c>
    </row>
    <row r="75" spans="2:9" s="18" customFormat="1" ht="18.600000000000001" customHeight="1" x14ac:dyDescent="0.15">
      <c r="B75" s="22"/>
      <c r="C75" s="20"/>
      <c r="D75" s="23"/>
      <c r="E75" s="23">
        <v>99</v>
      </c>
      <c r="F75" s="23" t="s">
        <v>132</v>
      </c>
      <c r="G75" s="24"/>
      <c r="H75" s="16"/>
      <c r="I75" s="16" t="str">
        <f>IF(B75="〇",IF(G75="","←具体例を入力してください",""),"")</f>
        <v/>
      </c>
    </row>
    <row r="76" spans="2:9" s="18" customFormat="1" ht="18.600000000000001" customHeight="1" x14ac:dyDescent="0.15">
      <c r="B76" s="22"/>
      <c r="C76" s="20">
        <v>10</v>
      </c>
      <c r="D76" s="23" t="s">
        <v>147</v>
      </c>
      <c r="E76" s="23">
        <v>1</v>
      </c>
      <c r="F76" s="23" t="s">
        <v>313</v>
      </c>
      <c r="G76" s="23" t="s">
        <v>314</v>
      </c>
    </row>
    <row r="77" spans="2:9" s="18" customFormat="1" ht="18.600000000000001" customHeight="1" x14ac:dyDescent="0.15">
      <c r="B77" s="22"/>
      <c r="C77" s="20"/>
      <c r="D77" s="23"/>
      <c r="E77" s="23">
        <v>2</v>
      </c>
      <c r="F77" s="23" t="s">
        <v>315</v>
      </c>
      <c r="G77" s="23" t="s">
        <v>316</v>
      </c>
    </row>
    <row r="78" spans="2:9" s="18" customFormat="1" ht="18.600000000000001" customHeight="1" x14ac:dyDescent="0.15">
      <c r="B78" s="22"/>
      <c r="C78" s="20"/>
      <c r="D78" s="23"/>
      <c r="E78" s="23">
        <v>3</v>
      </c>
      <c r="F78" s="23" t="s">
        <v>317</v>
      </c>
      <c r="G78" s="23" t="s">
        <v>318</v>
      </c>
    </row>
    <row r="79" spans="2:9" s="18" customFormat="1" ht="18.600000000000001" customHeight="1" x14ac:dyDescent="0.15">
      <c r="B79" s="22"/>
      <c r="C79" s="20"/>
      <c r="D79" s="23"/>
      <c r="E79" s="23">
        <v>4</v>
      </c>
      <c r="F79" s="23" t="s">
        <v>319</v>
      </c>
      <c r="G79" s="23" t="s">
        <v>320</v>
      </c>
    </row>
    <row r="80" spans="2:9" s="18" customFormat="1" ht="18.600000000000001" customHeight="1" x14ac:dyDescent="0.15">
      <c r="B80" s="22"/>
      <c r="C80" s="20"/>
      <c r="D80" s="23"/>
      <c r="E80" s="23">
        <v>5</v>
      </c>
      <c r="F80" s="23" t="s">
        <v>321</v>
      </c>
      <c r="G80" s="23" t="s">
        <v>322</v>
      </c>
    </row>
    <row r="81" spans="2:9" s="18" customFormat="1" ht="18.600000000000001" customHeight="1" x14ac:dyDescent="0.15">
      <c r="B81" s="22"/>
      <c r="C81" s="20"/>
      <c r="D81" s="23"/>
      <c r="E81" s="23">
        <v>6</v>
      </c>
      <c r="F81" s="23" t="s">
        <v>323</v>
      </c>
      <c r="G81" s="23" t="s">
        <v>324</v>
      </c>
    </row>
    <row r="82" spans="2:9" s="18" customFormat="1" ht="18.600000000000001" customHeight="1" x14ac:dyDescent="0.15">
      <c r="B82" s="22"/>
      <c r="C82" s="20"/>
      <c r="D82" s="23"/>
      <c r="E82" s="23">
        <v>7</v>
      </c>
      <c r="F82" s="23" t="s">
        <v>325</v>
      </c>
      <c r="G82" s="23" t="s">
        <v>326</v>
      </c>
    </row>
    <row r="83" spans="2:9" s="18" customFormat="1" ht="18.600000000000001" customHeight="1" x14ac:dyDescent="0.15">
      <c r="B83" s="22"/>
      <c r="C83" s="20"/>
      <c r="D83" s="23"/>
      <c r="E83" s="23">
        <v>8</v>
      </c>
      <c r="F83" s="23" t="s">
        <v>327</v>
      </c>
      <c r="G83" s="23" t="s">
        <v>328</v>
      </c>
    </row>
    <row r="84" spans="2:9" s="18" customFormat="1" ht="18.600000000000001" customHeight="1" x14ac:dyDescent="0.15">
      <c r="B84" s="22"/>
      <c r="C84" s="20"/>
      <c r="D84" s="23"/>
      <c r="E84" s="23">
        <v>9</v>
      </c>
      <c r="F84" s="23" t="s">
        <v>329</v>
      </c>
      <c r="G84" s="23" t="s">
        <v>330</v>
      </c>
    </row>
    <row r="85" spans="2:9" s="18" customFormat="1" ht="18.600000000000001" customHeight="1" x14ac:dyDescent="0.15">
      <c r="B85" s="22"/>
      <c r="C85" s="20"/>
      <c r="D85" s="23"/>
      <c r="E85" s="23">
        <v>10</v>
      </c>
      <c r="F85" s="23" t="s">
        <v>331</v>
      </c>
      <c r="G85" s="23" t="s">
        <v>332</v>
      </c>
    </row>
    <row r="86" spans="2:9" s="18" customFormat="1" ht="18.600000000000001" customHeight="1" x14ac:dyDescent="0.15">
      <c r="B86" s="22"/>
      <c r="C86" s="20"/>
      <c r="D86" s="23"/>
      <c r="E86" s="23">
        <v>99</v>
      </c>
      <c r="F86" s="23" t="s">
        <v>132</v>
      </c>
      <c r="G86" s="24"/>
      <c r="H86" s="16"/>
      <c r="I86" s="16" t="str">
        <f>IF(B86="〇",IF(G86="","←具体例を入力してください",""),"")</f>
        <v/>
      </c>
    </row>
    <row r="87" spans="2:9" s="18" customFormat="1" ht="28.5" x14ac:dyDescent="0.15">
      <c r="B87" s="22"/>
      <c r="C87" s="20">
        <v>11</v>
      </c>
      <c r="D87" s="23" t="s">
        <v>148</v>
      </c>
      <c r="E87" s="23">
        <v>1</v>
      </c>
      <c r="F87" s="23" t="s">
        <v>333</v>
      </c>
      <c r="G87" s="23" t="s">
        <v>334</v>
      </c>
    </row>
    <row r="88" spans="2:9" s="18" customFormat="1" ht="18.600000000000001" customHeight="1" x14ac:dyDescent="0.15">
      <c r="B88" s="22"/>
      <c r="C88" s="20">
        <v>12</v>
      </c>
      <c r="D88" s="23" t="s">
        <v>149</v>
      </c>
      <c r="E88" s="23">
        <v>1</v>
      </c>
      <c r="F88" s="23" t="s">
        <v>335</v>
      </c>
      <c r="G88" s="23" t="s">
        <v>336</v>
      </c>
    </row>
    <row r="89" spans="2:9" s="18" customFormat="1" ht="18.600000000000001" customHeight="1" x14ac:dyDescent="0.15">
      <c r="B89" s="22"/>
      <c r="C89" s="20"/>
      <c r="D89" s="23"/>
      <c r="E89" s="23">
        <v>2</v>
      </c>
      <c r="F89" s="23" t="s">
        <v>337</v>
      </c>
      <c r="G89" s="23" t="s">
        <v>338</v>
      </c>
    </row>
    <row r="90" spans="2:9" s="18" customFormat="1" ht="18.600000000000001" customHeight="1" x14ac:dyDescent="0.15">
      <c r="B90" s="22"/>
      <c r="C90" s="20"/>
      <c r="D90" s="23"/>
      <c r="E90" s="23">
        <v>3</v>
      </c>
      <c r="F90" s="23" t="s">
        <v>339</v>
      </c>
      <c r="G90" s="23" t="s">
        <v>340</v>
      </c>
    </row>
    <row r="91" spans="2:9" s="18" customFormat="1" ht="18.600000000000001" customHeight="1" x14ac:dyDescent="0.15">
      <c r="B91" s="22"/>
      <c r="C91" s="20"/>
      <c r="D91" s="23"/>
      <c r="E91" s="23">
        <v>4</v>
      </c>
      <c r="F91" s="23" t="s">
        <v>341</v>
      </c>
      <c r="G91" s="23" t="s">
        <v>342</v>
      </c>
    </row>
    <row r="92" spans="2:9" s="18" customFormat="1" ht="18.600000000000001" customHeight="1" x14ac:dyDescent="0.15">
      <c r="B92" s="22"/>
      <c r="C92" s="20"/>
      <c r="D92" s="23"/>
      <c r="E92" s="23">
        <v>5</v>
      </c>
      <c r="F92" s="23" t="s">
        <v>343</v>
      </c>
      <c r="G92" s="23" t="s">
        <v>344</v>
      </c>
    </row>
    <row r="93" spans="2:9" s="18" customFormat="1" ht="18.600000000000001" customHeight="1" x14ac:dyDescent="0.15">
      <c r="B93" s="22"/>
      <c r="C93" s="20"/>
      <c r="D93" s="23"/>
      <c r="E93" s="23">
        <v>6</v>
      </c>
      <c r="F93" s="23" t="s">
        <v>345</v>
      </c>
      <c r="G93" s="23" t="s">
        <v>346</v>
      </c>
    </row>
    <row r="94" spans="2:9" s="18" customFormat="1" ht="18.600000000000001" customHeight="1" x14ac:dyDescent="0.15">
      <c r="B94" s="22"/>
      <c r="C94" s="20"/>
      <c r="D94" s="23"/>
      <c r="E94" s="23">
        <v>7</v>
      </c>
      <c r="F94" s="23" t="s">
        <v>347</v>
      </c>
      <c r="G94" s="23" t="s">
        <v>348</v>
      </c>
    </row>
    <row r="95" spans="2:9" s="18" customFormat="1" ht="18.600000000000001" customHeight="1" x14ac:dyDescent="0.15">
      <c r="B95" s="22"/>
      <c r="C95" s="20"/>
      <c r="D95" s="23"/>
      <c r="E95" s="23">
        <v>99</v>
      </c>
      <c r="F95" s="23" t="s">
        <v>132</v>
      </c>
      <c r="G95" s="24"/>
      <c r="H95" s="16"/>
      <c r="I95" s="16" t="str">
        <f>IF(B95="〇",IF(G95="","←具体例を入力してください",""),"")</f>
        <v/>
      </c>
    </row>
    <row r="96" spans="2:9" s="18" customFormat="1" ht="18.600000000000001" customHeight="1" x14ac:dyDescent="0.15">
      <c r="B96" s="22"/>
      <c r="C96" s="20">
        <v>13</v>
      </c>
      <c r="D96" s="23" t="s">
        <v>150</v>
      </c>
      <c r="E96" s="23">
        <v>1</v>
      </c>
      <c r="F96" s="23" t="s">
        <v>349</v>
      </c>
      <c r="G96" s="23" t="s">
        <v>350</v>
      </c>
    </row>
    <row r="97" spans="2:9" s="18" customFormat="1" ht="18.600000000000001" customHeight="1" x14ac:dyDescent="0.15">
      <c r="B97" s="22"/>
      <c r="C97" s="20"/>
      <c r="D97" s="23"/>
      <c r="E97" s="23">
        <v>2</v>
      </c>
      <c r="F97" s="23" t="s">
        <v>351</v>
      </c>
      <c r="G97" s="23" t="s">
        <v>352</v>
      </c>
    </row>
    <row r="98" spans="2:9" s="18" customFormat="1" ht="18.600000000000001" customHeight="1" x14ac:dyDescent="0.15">
      <c r="B98" s="22"/>
      <c r="C98" s="20"/>
      <c r="D98" s="23"/>
      <c r="E98" s="23">
        <v>3</v>
      </c>
      <c r="F98" s="23" t="s">
        <v>353</v>
      </c>
      <c r="G98" s="23" t="s">
        <v>354</v>
      </c>
    </row>
    <row r="99" spans="2:9" s="18" customFormat="1" ht="18.600000000000001" customHeight="1" x14ac:dyDescent="0.15">
      <c r="B99" s="22"/>
      <c r="C99" s="20"/>
      <c r="D99" s="23"/>
      <c r="E99" s="23">
        <v>4</v>
      </c>
      <c r="F99" s="23" t="s">
        <v>355</v>
      </c>
      <c r="G99" s="23" t="s">
        <v>356</v>
      </c>
    </row>
    <row r="100" spans="2:9" s="18" customFormat="1" ht="18.600000000000001" customHeight="1" x14ac:dyDescent="0.15">
      <c r="B100" s="22"/>
      <c r="C100" s="20"/>
      <c r="D100" s="23"/>
      <c r="E100" s="23">
        <v>5</v>
      </c>
      <c r="F100" s="23" t="s">
        <v>357</v>
      </c>
      <c r="G100" s="23" t="s">
        <v>358</v>
      </c>
    </row>
    <row r="101" spans="2:9" s="18" customFormat="1" ht="18.600000000000001" customHeight="1" x14ac:dyDescent="0.15">
      <c r="B101" s="22"/>
      <c r="C101" s="20"/>
      <c r="D101" s="23"/>
      <c r="E101" s="23">
        <v>6</v>
      </c>
      <c r="F101" s="23" t="s">
        <v>359</v>
      </c>
      <c r="G101" s="23" t="s">
        <v>360</v>
      </c>
    </row>
    <row r="102" spans="2:9" s="18" customFormat="1" ht="18.600000000000001" customHeight="1" x14ac:dyDescent="0.15">
      <c r="B102" s="22"/>
      <c r="C102" s="20"/>
      <c r="D102" s="23"/>
      <c r="E102" s="23">
        <v>7</v>
      </c>
      <c r="F102" s="23" t="s">
        <v>361</v>
      </c>
      <c r="G102" s="23" t="s">
        <v>362</v>
      </c>
    </row>
    <row r="103" spans="2:9" s="18" customFormat="1" ht="18.600000000000001" customHeight="1" x14ac:dyDescent="0.15">
      <c r="B103" s="22"/>
      <c r="C103" s="20"/>
      <c r="D103" s="23"/>
      <c r="E103" s="23">
        <v>99</v>
      </c>
      <c r="F103" s="23" t="s">
        <v>132</v>
      </c>
      <c r="G103" s="24"/>
      <c r="H103" s="16"/>
      <c r="I103" s="16" t="str">
        <f>IF(B103="〇",IF(G103="","←具体例を入力してください",""),"")</f>
        <v/>
      </c>
    </row>
    <row r="104" spans="2:9" s="18" customFormat="1" ht="18.600000000000001" customHeight="1" x14ac:dyDescent="0.15">
      <c r="B104" s="22"/>
      <c r="C104" s="20">
        <v>14</v>
      </c>
      <c r="D104" s="23" t="s">
        <v>151</v>
      </c>
      <c r="E104" s="23">
        <v>1</v>
      </c>
      <c r="F104" s="23" t="s">
        <v>363</v>
      </c>
      <c r="G104" s="23" t="s">
        <v>364</v>
      </c>
    </row>
    <row r="105" spans="2:9" s="18" customFormat="1" ht="18.600000000000001" customHeight="1" x14ac:dyDescent="0.15">
      <c r="B105" s="22"/>
      <c r="C105" s="20"/>
      <c r="D105" s="23"/>
      <c r="E105" s="23">
        <v>2</v>
      </c>
      <c r="F105" s="23" t="s">
        <v>365</v>
      </c>
      <c r="G105" s="23" t="s">
        <v>366</v>
      </c>
    </row>
    <row r="106" spans="2:9" s="18" customFormat="1" ht="18.600000000000001" customHeight="1" x14ac:dyDescent="0.15">
      <c r="B106" s="22"/>
      <c r="C106" s="20"/>
      <c r="D106" s="23"/>
      <c r="E106" s="23">
        <v>3</v>
      </c>
      <c r="F106" s="23" t="s">
        <v>367</v>
      </c>
      <c r="G106" s="23" t="s">
        <v>368</v>
      </c>
    </row>
    <row r="107" spans="2:9" s="18" customFormat="1" ht="18.600000000000001" customHeight="1" x14ac:dyDescent="0.15">
      <c r="B107" s="22"/>
      <c r="C107" s="20"/>
      <c r="D107" s="23"/>
      <c r="E107" s="23">
        <v>4</v>
      </c>
      <c r="F107" s="23" t="s">
        <v>369</v>
      </c>
      <c r="G107" s="23" t="s">
        <v>370</v>
      </c>
    </row>
    <row r="108" spans="2:9" s="18" customFormat="1" ht="18.600000000000001" customHeight="1" x14ac:dyDescent="0.15">
      <c r="B108" s="22"/>
      <c r="C108" s="20"/>
      <c r="D108" s="23"/>
      <c r="E108" s="23">
        <v>5</v>
      </c>
      <c r="F108" s="23" t="s">
        <v>371</v>
      </c>
      <c r="G108" s="23" t="s">
        <v>372</v>
      </c>
    </row>
    <row r="109" spans="2:9" s="18" customFormat="1" ht="18.600000000000001" customHeight="1" x14ac:dyDescent="0.15">
      <c r="B109" s="22"/>
      <c r="C109" s="20"/>
      <c r="D109" s="23"/>
      <c r="E109" s="23">
        <v>6</v>
      </c>
      <c r="F109" s="23" t="s">
        <v>373</v>
      </c>
      <c r="G109" s="23" t="s">
        <v>374</v>
      </c>
    </row>
    <row r="110" spans="2:9" s="18" customFormat="1" ht="18.600000000000001" customHeight="1" x14ac:dyDescent="0.15">
      <c r="B110" s="22"/>
      <c r="C110" s="20"/>
      <c r="D110" s="23"/>
      <c r="E110" s="23">
        <v>99</v>
      </c>
      <c r="F110" s="23" t="s">
        <v>132</v>
      </c>
      <c r="G110" s="24"/>
      <c r="H110" s="16"/>
      <c r="I110" s="16" t="str">
        <f>IF(B110="〇",IF(G110="","←具体例を入力してください",""),"")</f>
        <v/>
      </c>
    </row>
    <row r="111" spans="2:9" s="18" customFormat="1" ht="18.600000000000001" customHeight="1" x14ac:dyDescent="0.15">
      <c r="B111" s="22"/>
      <c r="C111" s="20">
        <v>15</v>
      </c>
      <c r="D111" s="23" t="s">
        <v>152</v>
      </c>
      <c r="E111" s="23">
        <v>1</v>
      </c>
      <c r="F111" s="23" t="s">
        <v>375</v>
      </c>
      <c r="G111" s="23" t="s">
        <v>376</v>
      </c>
    </row>
    <row r="112" spans="2:9" s="18" customFormat="1" ht="18.600000000000001" customHeight="1" x14ac:dyDescent="0.15">
      <c r="B112" s="22"/>
      <c r="C112" s="20"/>
      <c r="D112" s="23"/>
      <c r="E112" s="23">
        <v>2</v>
      </c>
      <c r="F112" s="23" t="s">
        <v>377</v>
      </c>
      <c r="G112" s="23" t="s">
        <v>378</v>
      </c>
    </row>
    <row r="113" spans="2:9" s="18" customFormat="1" ht="18.600000000000001" customHeight="1" x14ac:dyDescent="0.15">
      <c r="B113" s="22"/>
      <c r="C113" s="20"/>
      <c r="D113" s="23"/>
      <c r="E113" s="23">
        <v>3</v>
      </c>
      <c r="F113" s="23" t="s">
        <v>379</v>
      </c>
      <c r="G113" s="23" t="s">
        <v>380</v>
      </c>
    </row>
    <row r="114" spans="2:9" s="18" customFormat="1" ht="18.600000000000001" customHeight="1" x14ac:dyDescent="0.15">
      <c r="B114" s="22"/>
      <c r="C114" s="20"/>
      <c r="D114" s="23"/>
      <c r="E114" s="23">
        <v>4</v>
      </c>
      <c r="F114" s="23" t="s">
        <v>381</v>
      </c>
      <c r="G114" s="23" t="s">
        <v>382</v>
      </c>
    </row>
    <row r="115" spans="2:9" s="18" customFormat="1" ht="18.600000000000001" customHeight="1" x14ac:dyDescent="0.15">
      <c r="B115" s="22"/>
      <c r="C115" s="20"/>
      <c r="D115" s="23"/>
      <c r="E115" s="23">
        <v>5</v>
      </c>
      <c r="F115" s="23" t="s">
        <v>383</v>
      </c>
      <c r="G115" s="23" t="s">
        <v>384</v>
      </c>
    </row>
    <row r="116" spans="2:9" s="18" customFormat="1" ht="18.600000000000001" customHeight="1" x14ac:dyDescent="0.15">
      <c r="B116" s="22"/>
      <c r="C116" s="20"/>
      <c r="D116" s="23"/>
      <c r="E116" s="23">
        <v>6</v>
      </c>
      <c r="F116" s="23" t="s">
        <v>385</v>
      </c>
      <c r="G116" s="23" t="s">
        <v>386</v>
      </c>
    </row>
    <row r="117" spans="2:9" s="18" customFormat="1" ht="18.600000000000001" customHeight="1" x14ac:dyDescent="0.15">
      <c r="B117" s="22"/>
      <c r="C117" s="20"/>
      <c r="D117" s="23"/>
      <c r="E117" s="23">
        <v>7</v>
      </c>
      <c r="F117" s="23" t="s">
        <v>387</v>
      </c>
      <c r="G117" s="23" t="s">
        <v>388</v>
      </c>
    </row>
    <row r="118" spans="2:9" s="18" customFormat="1" ht="18.600000000000001" customHeight="1" x14ac:dyDescent="0.15">
      <c r="B118" s="22"/>
      <c r="C118" s="20"/>
      <c r="D118" s="23"/>
      <c r="E118" s="23">
        <v>8</v>
      </c>
      <c r="F118" s="23" t="s">
        <v>389</v>
      </c>
      <c r="G118" s="23" t="s">
        <v>390</v>
      </c>
    </row>
    <row r="119" spans="2:9" s="18" customFormat="1" ht="18.600000000000001" customHeight="1" x14ac:dyDescent="0.15">
      <c r="B119" s="22"/>
      <c r="C119" s="20"/>
      <c r="D119" s="23"/>
      <c r="E119" s="23">
        <v>9</v>
      </c>
      <c r="F119" s="23" t="s">
        <v>391</v>
      </c>
      <c r="G119" s="23" t="s">
        <v>392</v>
      </c>
    </row>
    <row r="120" spans="2:9" s="18" customFormat="1" ht="18.600000000000001" customHeight="1" x14ac:dyDescent="0.15">
      <c r="B120" s="22"/>
      <c r="C120" s="20"/>
      <c r="D120" s="23"/>
      <c r="E120" s="23">
        <v>10</v>
      </c>
      <c r="F120" s="23" t="s">
        <v>393</v>
      </c>
      <c r="G120" s="23" t="s">
        <v>394</v>
      </c>
    </row>
    <row r="121" spans="2:9" s="18" customFormat="1" ht="18.600000000000001" customHeight="1" x14ac:dyDescent="0.15">
      <c r="B121" s="22"/>
      <c r="C121" s="20"/>
      <c r="D121" s="23"/>
      <c r="E121" s="23">
        <v>99</v>
      </c>
      <c r="F121" s="23" t="s">
        <v>132</v>
      </c>
      <c r="G121" s="24"/>
      <c r="H121" s="16"/>
      <c r="I121" s="16" t="str">
        <f>IF(B121="〇",IF(G121="","←具体例を入力してください",""),"")</f>
        <v/>
      </c>
    </row>
    <row r="122" spans="2:9" s="18" customFormat="1" ht="18.600000000000001" customHeight="1" x14ac:dyDescent="0.15">
      <c r="B122" s="22"/>
      <c r="C122" s="20">
        <v>16</v>
      </c>
      <c r="D122" s="23" t="s">
        <v>153</v>
      </c>
      <c r="E122" s="23">
        <v>1</v>
      </c>
      <c r="F122" s="23" t="s">
        <v>395</v>
      </c>
      <c r="G122" s="23" t="s">
        <v>396</v>
      </c>
    </row>
    <row r="123" spans="2:9" s="18" customFormat="1" ht="18.600000000000001" customHeight="1" x14ac:dyDescent="0.15">
      <c r="B123" s="22"/>
      <c r="C123" s="20"/>
      <c r="D123" s="23"/>
      <c r="E123" s="23">
        <v>2</v>
      </c>
      <c r="F123" s="23" t="s">
        <v>397</v>
      </c>
      <c r="G123" s="23" t="s">
        <v>398</v>
      </c>
    </row>
    <row r="124" spans="2:9" s="18" customFormat="1" ht="18.600000000000001" customHeight="1" x14ac:dyDescent="0.15">
      <c r="B124" s="22"/>
      <c r="C124" s="20"/>
      <c r="D124" s="23"/>
      <c r="E124" s="23">
        <v>3</v>
      </c>
      <c r="F124" s="23" t="s">
        <v>399</v>
      </c>
      <c r="G124" s="23" t="s">
        <v>400</v>
      </c>
    </row>
    <row r="125" spans="2:9" s="18" customFormat="1" ht="18.600000000000001" customHeight="1" x14ac:dyDescent="0.15">
      <c r="B125" s="22"/>
      <c r="C125" s="20"/>
      <c r="D125" s="23"/>
      <c r="E125" s="23">
        <v>99</v>
      </c>
      <c r="F125" s="23" t="s">
        <v>132</v>
      </c>
      <c r="G125" s="24"/>
      <c r="H125" s="16"/>
      <c r="I125" s="16" t="str">
        <f>IF(B125="〇",IF(G125="","←具体例を入力してください",""),"")</f>
        <v/>
      </c>
    </row>
    <row r="126" spans="2:9" s="18" customFormat="1" ht="18.600000000000001" customHeight="1" x14ac:dyDescent="0.15">
      <c r="B126" s="22"/>
      <c r="C126" s="20">
        <v>17</v>
      </c>
      <c r="D126" s="23" t="s">
        <v>154</v>
      </c>
      <c r="E126" s="23">
        <v>1</v>
      </c>
      <c r="F126" s="23" t="s">
        <v>401</v>
      </c>
      <c r="G126" s="23" t="s">
        <v>402</v>
      </c>
    </row>
    <row r="127" spans="2:9" s="18" customFormat="1" ht="18.600000000000001" customHeight="1" x14ac:dyDescent="0.15">
      <c r="B127" s="22"/>
      <c r="C127" s="20"/>
      <c r="D127" s="23"/>
      <c r="E127" s="23">
        <v>2</v>
      </c>
      <c r="F127" s="23" t="s">
        <v>403</v>
      </c>
      <c r="G127" s="23" t="s">
        <v>404</v>
      </c>
    </row>
    <row r="128" spans="2:9" s="18" customFormat="1" ht="18.600000000000001" customHeight="1" x14ac:dyDescent="0.15">
      <c r="B128" s="22"/>
      <c r="C128" s="20"/>
      <c r="D128" s="23"/>
      <c r="E128" s="23">
        <v>3</v>
      </c>
      <c r="F128" s="23" t="s">
        <v>405</v>
      </c>
      <c r="G128" s="23" t="s">
        <v>406</v>
      </c>
    </row>
    <row r="129" spans="2:9" s="18" customFormat="1" ht="18.600000000000001" customHeight="1" x14ac:dyDescent="0.15">
      <c r="B129" s="22"/>
      <c r="C129" s="20"/>
      <c r="D129" s="23"/>
      <c r="E129" s="23">
        <v>4</v>
      </c>
      <c r="F129" s="23" t="s">
        <v>407</v>
      </c>
      <c r="G129" s="23" t="s">
        <v>408</v>
      </c>
    </row>
    <row r="130" spans="2:9" s="18" customFormat="1" ht="18.600000000000001" customHeight="1" x14ac:dyDescent="0.15">
      <c r="B130" s="22"/>
      <c r="C130" s="20"/>
      <c r="D130" s="23"/>
      <c r="E130" s="23">
        <v>5</v>
      </c>
      <c r="F130" s="23" t="s">
        <v>409</v>
      </c>
      <c r="G130" s="23" t="s">
        <v>410</v>
      </c>
    </row>
    <row r="131" spans="2:9" s="18" customFormat="1" ht="18.600000000000001" customHeight="1" x14ac:dyDescent="0.15">
      <c r="B131" s="22"/>
      <c r="C131" s="20"/>
      <c r="D131" s="23"/>
      <c r="E131" s="23">
        <v>6</v>
      </c>
      <c r="F131" s="23" t="s">
        <v>411</v>
      </c>
      <c r="G131" s="23" t="s">
        <v>412</v>
      </c>
    </row>
    <row r="132" spans="2:9" s="18" customFormat="1" ht="18.600000000000001" customHeight="1" x14ac:dyDescent="0.15">
      <c r="B132" s="22"/>
      <c r="C132" s="20"/>
      <c r="D132" s="23"/>
      <c r="E132" s="23">
        <v>7</v>
      </c>
      <c r="F132" s="23" t="s">
        <v>413</v>
      </c>
      <c r="G132" s="23" t="s">
        <v>414</v>
      </c>
    </row>
    <row r="133" spans="2:9" s="18" customFormat="1" ht="18.600000000000001" customHeight="1" x14ac:dyDescent="0.15">
      <c r="B133" s="22"/>
      <c r="C133" s="20"/>
      <c r="D133" s="23"/>
      <c r="E133" s="23">
        <v>99</v>
      </c>
      <c r="F133" s="23" t="s">
        <v>132</v>
      </c>
      <c r="G133" s="24"/>
      <c r="H133" s="16"/>
      <c r="I133" s="16" t="str">
        <f>IF(B133="〇",IF(G133="","←具体例を入力してください",""),"")</f>
        <v/>
      </c>
    </row>
    <row r="134" spans="2:9" s="18" customFormat="1" ht="18.600000000000001" customHeight="1" x14ac:dyDescent="0.15">
      <c r="B134" s="22"/>
      <c r="C134" s="20">
        <v>18</v>
      </c>
      <c r="D134" s="23" t="s">
        <v>155</v>
      </c>
      <c r="E134" s="23">
        <v>1</v>
      </c>
      <c r="F134" s="23" t="s">
        <v>415</v>
      </c>
      <c r="G134" s="23" t="s">
        <v>416</v>
      </c>
    </row>
    <row r="135" spans="2:9" s="18" customFormat="1" ht="18.600000000000001" customHeight="1" x14ac:dyDescent="0.15">
      <c r="B135" s="22"/>
      <c r="C135" s="20"/>
      <c r="D135" s="23"/>
      <c r="E135" s="23">
        <v>2</v>
      </c>
      <c r="F135" s="23" t="s">
        <v>417</v>
      </c>
      <c r="G135" s="23" t="s">
        <v>418</v>
      </c>
    </row>
    <row r="136" spans="2:9" s="18" customFormat="1" ht="18.600000000000001" customHeight="1" x14ac:dyDescent="0.15">
      <c r="B136" s="22"/>
      <c r="C136" s="20"/>
      <c r="D136" s="23"/>
      <c r="E136" s="23">
        <v>3</v>
      </c>
      <c r="F136" s="23" t="s">
        <v>419</v>
      </c>
      <c r="G136" s="23" t="s">
        <v>420</v>
      </c>
    </row>
    <row r="137" spans="2:9" s="18" customFormat="1" ht="18.600000000000001" customHeight="1" x14ac:dyDescent="0.15">
      <c r="B137" s="22"/>
      <c r="C137" s="20"/>
      <c r="D137" s="23"/>
      <c r="E137" s="23">
        <v>4</v>
      </c>
      <c r="F137" s="23" t="s">
        <v>421</v>
      </c>
      <c r="G137" s="23" t="s">
        <v>422</v>
      </c>
    </row>
    <row r="138" spans="2:9" s="18" customFormat="1" ht="18.600000000000001" customHeight="1" x14ac:dyDescent="0.15">
      <c r="B138" s="22"/>
      <c r="C138" s="20"/>
      <c r="D138" s="23"/>
      <c r="E138" s="23">
        <v>5</v>
      </c>
      <c r="F138" s="23" t="s">
        <v>423</v>
      </c>
      <c r="G138" s="23" t="s">
        <v>424</v>
      </c>
    </row>
    <row r="139" spans="2:9" s="18" customFormat="1" ht="18.600000000000001" customHeight="1" x14ac:dyDescent="0.15">
      <c r="B139" s="22"/>
      <c r="C139" s="20"/>
      <c r="D139" s="23"/>
      <c r="E139" s="23">
        <v>6</v>
      </c>
      <c r="F139" s="23" t="s">
        <v>425</v>
      </c>
      <c r="G139" s="23" t="s">
        <v>426</v>
      </c>
    </row>
    <row r="140" spans="2:9" s="18" customFormat="1" ht="18.600000000000001" customHeight="1" x14ac:dyDescent="0.15">
      <c r="B140" s="22"/>
      <c r="C140" s="20"/>
      <c r="D140" s="23"/>
      <c r="E140" s="23">
        <v>7</v>
      </c>
      <c r="F140" s="23" t="s">
        <v>427</v>
      </c>
      <c r="G140" s="23" t="s">
        <v>428</v>
      </c>
    </row>
    <row r="141" spans="2:9" s="18" customFormat="1" ht="18.600000000000001" customHeight="1" x14ac:dyDescent="0.15">
      <c r="B141" s="22"/>
      <c r="C141" s="20"/>
      <c r="D141" s="23"/>
      <c r="E141" s="23">
        <v>8</v>
      </c>
      <c r="F141" s="23" t="s">
        <v>429</v>
      </c>
      <c r="G141" s="23" t="s">
        <v>430</v>
      </c>
    </row>
    <row r="142" spans="2:9" s="18" customFormat="1" ht="18.600000000000001" customHeight="1" x14ac:dyDescent="0.15">
      <c r="B142" s="22"/>
      <c r="C142" s="20"/>
      <c r="D142" s="23"/>
      <c r="E142" s="23">
        <v>99</v>
      </c>
      <c r="F142" s="23" t="s">
        <v>132</v>
      </c>
      <c r="G142" s="24"/>
      <c r="H142" s="16"/>
      <c r="I142" s="16" t="str">
        <f>IF(B142="〇",IF(G142="","←具体例を入力してください",""),"")</f>
        <v/>
      </c>
    </row>
    <row r="143" spans="2:9" s="18" customFormat="1" ht="18.600000000000001" customHeight="1" x14ac:dyDescent="0.15">
      <c r="B143" s="22"/>
      <c r="C143" s="20">
        <v>19</v>
      </c>
      <c r="D143" s="23" t="s">
        <v>156</v>
      </c>
      <c r="E143" s="23">
        <v>1</v>
      </c>
      <c r="F143" s="23" t="s">
        <v>431</v>
      </c>
      <c r="G143" s="23" t="s">
        <v>432</v>
      </c>
    </row>
    <row r="144" spans="2:9" s="18" customFormat="1" ht="18.600000000000001" customHeight="1" x14ac:dyDescent="0.15">
      <c r="B144" s="22"/>
      <c r="C144" s="20"/>
      <c r="D144" s="23"/>
      <c r="E144" s="23">
        <v>2</v>
      </c>
      <c r="F144" s="23" t="s">
        <v>433</v>
      </c>
      <c r="G144" s="23" t="s">
        <v>434</v>
      </c>
    </row>
    <row r="145" spans="2:9" s="18" customFormat="1" ht="18.600000000000001" customHeight="1" x14ac:dyDescent="0.15">
      <c r="B145" s="22"/>
      <c r="C145" s="20"/>
      <c r="D145" s="23"/>
      <c r="E145" s="23">
        <v>3</v>
      </c>
      <c r="F145" s="23" t="s">
        <v>435</v>
      </c>
      <c r="G145" s="23" t="s">
        <v>436</v>
      </c>
    </row>
    <row r="146" spans="2:9" s="18" customFormat="1" ht="18.600000000000001" customHeight="1" x14ac:dyDescent="0.15">
      <c r="B146" s="22"/>
      <c r="C146" s="20"/>
      <c r="D146" s="23"/>
      <c r="E146" s="23">
        <v>4</v>
      </c>
      <c r="F146" s="23" t="s">
        <v>437</v>
      </c>
      <c r="G146" s="23" t="s">
        <v>438</v>
      </c>
    </row>
    <row r="147" spans="2:9" s="18" customFormat="1" ht="18.600000000000001" customHeight="1" x14ac:dyDescent="0.15">
      <c r="B147" s="22"/>
      <c r="C147" s="20"/>
      <c r="D147" s="23"/>
      <c r="E147" s="23">
        <v>5</v>
      </c>
      <c r="F147" s="23" t="s">
        <v>439</v>
      </c>
      <c r="G147" s="23" t="s">
        <v>440</v>
      </c>
    </row>
    <row r="148" spans="2:9" s="18" customFormat="1" ht="18.600000000000001" customHeight="1" x14ac:dyDescent="0.15">
      <c r="B148" s="22"/>
      <c r="C148" s="20"/>
      <c r="D148" s="23"/>
      <c r="E148" s="23">
        <v>99</v>
      </c>
      <c r="F148" s="23" t="s">
        <v>132</v>
      </c>
      <c r="G148" s="24"/>
      <c r="H148" s="16"/>
      <c r="I148" s="16" t="str">
        <f>IF(B148="〇",IF(G148="","←具体例を入力してください",""),"")</f>
        <v/>
      </c>
    </row>
    <row r="149" spans="2:9" s="18" customFormat="1" ht="18.600000000000001" customHeight="1" x14ac:dyDescent="0.15">
      <c r="B149" s="22"/>
      <c r="C149" s="20">
        <v>20</v>
      </c>
      <c r="D149" s="23" t="s">
        <v>441</v>
      </c>
      <c r="E149" s="23">
        <v>1</v>
      </c>
      <c r="F149" s="23" t="s">
        <v>442</v>
      </c>
      <c r="G149" s="23" t="s">
        <v>443</v>
      </c>
    </row>
    <row r="150" spans="2:9" s="18" customFormat="1" ht="18.600000000000001" customHeight="1" x14ac:dyDescent="0.15">
      <c r="B150" s="22"/>
      <c r="C150" s="20"/>
      <c r="D150" s="23"/>
      <c r="E150" s="23">
        <v>2</v>
      </c>
      <c r="F150" s="23" t="s">
        <v>444</v>
      </c>
      <c r="G150" s="23" t="s">
        <v>445</v>
      </c>
    </row>
    <row r="151" spans="2:9" s="18" customFormat="1" ht="18.600000000000001" customHeight="1" x14ac:dyDescent="0.15">
      <c r="B151" s="22"/>
      <c r="C151" s="20"/>
      <c r="D151" s="23"/>
      <c r="E151" s="23">
        <v>3</v>
      </c>
      <c r="F151" s="23" t="s">
        <v>446</v>
      </c>
      <c r="G151" s="23" t="s">
        <v>447</v>
      </c>
    </row>
    <row r="152" spans="2:9" s="18" customFormat="1" ht="18.600000000000001" customHeight="1" x14ac:dyDescent="0.15">
      <c r="B152" s="22"/>
      <c r="C152" s="20"/>
      <c r="D152" s="23"/>
      <c r="E152" s="23">
        <v>4</v>
      </c>
      <c r="F152" s="23" t="s">
        <v>448</v>
      </c>
      <c r="G152" s="23" t="s">
        <v>449</v>
      </c>
    </row>
    <row r="153" spans="2:9" s="18" customFormat="1" ht="18.600000000000001" customHeight="1" x14ac:dyDescent="0.15">
      <c r="B153" s="22"/>
      <c r="C153" s="20"/>
      <c r="D153" s="23"/>
      <c r="E153" s="23">
        <v>5</v>
      </c>
      <c r="F153" s="23" t="s">
        <v>450</v>
      </c>
      <c r="G153" s="23" t="s">
        <v>451</v>
      </c>
    </row>
    <row r="154" spans="2:9" s="18" customFormat="1" ht="18.600000000000001" customHeight="1" x14ac:dyDescent="0.15">
      <c r="B154" s="22"/>
      <c r="C154" s="20"/>
      <c r="D154" s="23"/>
      <c r="E154" s="23">
        <v>6</v>
      </c>
      <c r="F154" s="23" t="s">
        <v>452</v>
      </c>
      <c r="G154" s="23" t="s">
        <v>453</v>
      </c>
    </row>
    <row r="155" spans="2:9" s="18" customFormat="1" ht="18.600000000000001" customHeight="1" x14ac:dyDescent="0.15">
      <c r="B155" s="22"/>
      <c r="C155" s="20"/>
      <c r="D155" s="23"/>
      <c r="E155" s="23">
        <v>7</v>
      </c>
      <c r="F155" s="23" t="s">
        <v>454</v>
      </c>
      <c r="G155" s="23" t="s">
        <v>455</v>
      </c>
    </row>
    <row r="156" spans="2:9" s="18" customFormat="1" ht="18.600000000000001" customHeight="1" x14ac:dyDescent="0.15">
      <c r="B156" s="22"/>
      <c r="C156" s="20"/>
      <c r="D156" s="23"/>
      <c r="E156" s="23">
        <v>99</v>
      </c>
      <c r="F156" s="23" t="s">
        <v>132</v>
      </c>
      <c r="G156" s="24"/>
      <c r="H156" s="16"/>
      <c r="I156" s="16" t="str">
        <f>IF(B156="〇",IF(G156="","←具体例を入力してください",""),"")</f>
        <v/>
      </c>
    </row>
    <row r="157" spans="2:9" s="18" customFormat="1" ht="18.600000000000001" customHeight="1" x14ac:dyDescent="0.15">
      <c r="B157" s="22"/>
      <c r="C157" s="20">
        <v>21</v>
      </c>
      <c r="D157" s="23" t="s">
        <v>456</v>
      </c>
      <c r="E157" s="23">
        <v>1</v>
      </c>
      <c r="F157" s="23" t="s">
        <v>457</v>
      </c>
      <c r="G157" s="23" t="s">
        <v>458</v>
      </c>
    </row>
    <row r="158" spans="2:9" s="18" customFormat="1" ht="18.600000000000001" customHeight="1" x14ac:dyDescent="0.15">
      <c r="B158" s="22"/>
      <c r="C158" s="20"/>
      <c r="D158" s="23"/>
      <c r="E158" s="23">
        <v>2</v>
      </c>
      <c r="F158" s="23" t="s">
        <v>459</v>
      </c>
      <c r="G158" s="23" t="s">
        <v>460</v>
      </c>
    </row>
    <row r="159" spans="2:9" s="18" customFormat="1" ht="18.600000000000001" customHeight="1" x14ac:dyDescent="0.15">
      <c r="B159" s="22"/>
      <c r="C159" s="20"/>
      <c r="D159" s="23"/>
      <c r="E159" s="23">
        <v>3</v>
      </c>
      <c r="F159" s="23" t="s">
        <v>461</v>
      </c>
      <c r="G159" s="23" t="s">
        <v>462</v>
      </c>
    </row>
    <row r="160" spans="2:9" s="18" customFormat="1" ht="18.600000000000001" customHeight="1" x14ac:dyDescent="0.15">
      <c r="B160" s="22"/>
      <c r="C160" s="20"/>
      <c r="D160" s="23"/>
      <c r="E160" s="23">
        <v>4</v>
      </c>
      <c r="F160" s="23" t="s">
        <v>463</v>
      </c>
      <c r="G160" s="23" t="s">
        <v>464</v>
      </c>
    </row>
    <row r="161" spans="2:9" s="18" customFormat="1" ht="18.600000000000001" customHeight="1" x14ac:dyDescent="0.15">
      <c r="B161" s="22"/>
      <c r="C161" s="20"/>
      <c r="D161" s="23"/>
      <c r="E161" s="23">
        <v>5</v>
      </c>
      <c r="F161" s="23" t="s">
        <v>465</v>
      </c>
      <c r="G161" s="23" t="s">
        <v>465</v>
      </c>
    </row>
    <row r="162" spans="2:9" s="18" customFormat="1" ht="18.600000000000001" customHeight="1" x14ac:dyDescent="0.15">
      <c r="B162" s="22"/>
      <c r="C162" s="20"/>
      <c r="D162" s="23"/>
      <c r="E162" s="23">
        <v>6</v>
      </c>
      <c r="F162" s="23" t="s">
        <v>466</v>
      </c>
      <c r="G162" s="23" t="s">
        <v>466</v>
      </c>
    </row>
    <row r="163" spans="2:9" s="18" customFormat="1" ht="18.600000000000001" customHeight="1" x14ac:dyDescent="0.15">
      <c r="B163" s="22"/>
      <c r="C163" s="20"/>
      <c r="D163" s="23"/>
      <c r="E163" s="23">
        <v>7</v>
      </c>
      <c r="F163" s="23" t="s">
        <v>467</v>
      </c>
      <c r="G163" s="23" t="s">
        <v>468</v>
      </c>
    </row>
    <row r="164" spans="2:9" s="18" customFormat="1" ht="18.600000000000001" customHeight="1" x14ac:dyDescent="0.15">
      <c r="B164" s="22"/>
      <c r="C164" s="20"/>
      <c r="D164" s="23"/>
      <c r="E164" s="23">
        <v>8</v>
      </c>
      <c r="F164" s="23" t="s">
        <v>469</v>
      </c>
      <c r="G164" s="23" t="s">
        <v>469</v>
      </c>
    </row>
    <row r="165" spans="2:9" s="18" customFormat="1" ht="18.600000000000001" customHeight="1" x14ac:dyDescent="0.15">
      <c r="B165" s="22"/>
      <c r="C165" s="20"/>
      <c r="D165" s="23"/>
      <c r="E165" s="23">
        <v>99</v>
      </c>
      <c r="F165" s="23" t="s">
        <v>132</v>
      </c>
      <c r="G165" s="24"/>
      <c r="H165" s="16"/>
      <c r="I165" s="16" t="str">
        <f>IF(B165="〇",IF(G165="","←具体例を入力してください",""),"")</f>
        <v/>
      </c>
    </row>
    <row r="166" spans="2:9" s="18" customFormat="1" ht="18.600000000000001" customHeight="1" x14ac:dyDescent="0.15">
      <c r="B166" s="22"/>
      <c r="C166" s="20">
        <v>22</v>
      </c>
      <c r="D166" s="23" t="s">
        <v>470</v>
      </c>
      <c r="E166" s="23">
        <v>1</v>
      </c>
      <c r="F166" s="23" t="s">
        <v>470</v>
      </c>
      <c r="G166" s="23" t="s">
        <v>471</v>
      </c>
    </row>
    <row r="167" spans="2:9" s="18" customFormat="1" ht="18.600000000000001" customHeight="1" x14ac:dyDescent="0.15">
      <c r="B167" s="22"/>
      <c r="C167" s="20"/>
      <c r="D167" s="23"/>
      <c r="E167" s="23">
        <v>2</v>
      </c>
      <c r="F167" s="23" t="s">
        <v>472</v>
      </c>
      <c r="G167" s="23" t="s">
        <v>473</v>
      </c>
    </row>
    <row r="168" spans="2:9" s="18" customFormat="1" ht="18.600000000000001" customHeight="1" x14ac:dyDescent="0.15">
      <c r="B168" s="22"/>
      <c r="C168" s="20"/>
      <c r="D168" s="23"/>
      <c r="E168" s="23">
        <v>3</v>
      </c>
      <c r="F168" s="23" t="s">
        <v>474</v>
      </c>
      <c r="G168" s="23" t="s">
        <v>475</v>
      </c>
    </row>
    <row r="169" spans="2:9" s="18" customFormat="1" ht="18.600000000000001" customHeight="1" x14ac:dyDescent="0.15">
      <c r="B169" s="22"/>
      <c r="C169" s="20"/>
      <c r="D169" s="23"/>
      <c r="E169" s="23">
        <v>4</v>
      </c>
      <c r="F169" s="23" t="s">
        <v>476</v>
      </c>
      <c r="G169" s="23" t="s">
        <v>477</v>
      </c>
    </row>
    <row r="170" spans="2:9" s="18" customFormat="1" ht="18.600000000000001" customHeight="1" x14ac:dyDescent="0.15">
      <c r="B170" s="22"/>
      <c r="C170" s="20"/>
      <c r="D170" s="23"/>
      <c r="E170" s="23">
        <v>5</v>
      </c>
      <c r="F170" s="23" t="s">
        <v>478</v>
      </c>
      <c r="G170" s="23" t="s">
        <v>479</v>
      </c>
    </row>
    <row r="171" spans="2:9" s="18" customFormat="1" ht="18.600000000000001" customHeight="1" x14ac:dyDescent="0.15">
      <c r="B171" s="22"/>
      <c r="C171" s="20"/>
      <c r="D171" s="23"/>
      <c r="E171" s="23">
        <v>99</v>
      </c>
      <c r="F171" s="23" t="s">
        <v>132</v>
      </c>
      <c r="G171" s="24"/>
      <c r="H171" s="16"/>
      <c r="I171" s="16" t="str">
        <f>IF(B171="〇",IF(G171="","←具体例を入力してください",""),"")</f>
        <v/>
      </c>
    </row>
    <row r="172" spans="2:9" s="18" customFormat="1" ht="18.600000000000001" customHeight="1" x14ac:dyDescent="0.15">
      <c r="B172" s="22"/>
      <c r="C172" s="20">
        <v>23</v>
      </c>
      <c r="D172" s="23" t="s">
        <v>480</v>
      </c>
      <c r="E172" s="23">
        <v>1</v>
      </c>
      <c r="F172" s="23" t="s">
        <v>481</v>
      </c>
      <c r="G172" s="23" t="s">
        <v>482</v>
      </c>
    </row>
    <row r="173" spans="2:9" s="18" customFormat="1" ht="18.600000000000001" customHeight="1" x14ac:dyDescent="0.15">
      <c r="B173" s="22"/>
      <c r="C173" s="20"/>
      <c r="D173" s="23"/>
      <c r="E173" s="23">
        <v>2</v>
      </c>
      <c r="F173" s="23" t="s">
        <v>483</v>
      </c>
      <c r="G173" s="23" t="s">
        <v>484</v>
      </c>
    </row>
    <row r="174" spans="2:9" s="18" customFormat="1" ht="18.600000000000001" customHeight="1" x14ac:dyDescent="0.15">
      <c r="B174" s="22"/>
      <c r="C174" s="20"/>
      <c r="D174" s="23"/>
      <c r="E174" s="23">
        <v>3</v>
      </c>
      <c r="F174" s="23" t="s">
        <v>485</v>
      </c>
      <c r="G174" s="23" t="s">
        <v>486</v>
      </c>
    </row>
    <row r="175" spans="2:9" s="18" customFormat="1" ht="18.600000000000001" customHeight="1" x14ac:dyDescent="0.15">
      <c r="B175" s="22"/>
      <c r="C175" s="20"/>
      <c r="D175" s="23"/>
      <c r="E175" s="23">
        <v>4</v>
      </c>
      <c r="F175" s="23" t="s">
        <v>487</v>
      </c>
      <c r="G175" s="23" t="s">
        <v>488</v>
      </c>
    </row>
    <row r="176" spans="2:9" s="18" customFormat="1" ht="18.600000000000001" customHeight="1" x14ac:dyDescent="0.15">
      <c r="B176" s="22"/>
      <c r="C176" s="20"/>
      <c r="D176" s="23"/>
      <c r="E176" s="23">
        <v>5</v>
      </c>
      <c r="F176" s="23" t="s">
        <v>489</v>
      </c>
      <c r="G176" s="23" t="s">
        <v>490</v>
      </c>
    </row>
    <row r="177" spans="2:9" s="18" customFormat="1" ht="18.600000000000001" customHeight="1" x14ac:dyDescent="0.15">
      <c r="B177" s="22"/>
      <c r="C177" s="20"/>
      <c r="D177" s="23"/>
      <c r="E177" s="23">
        <v>6</v>
      </c>
      <c r="F177" s="23" t="s">
        <v>491</v>
      </c>
      <c r="G177" s="23" t="s">
        <v>492</v>
      </c>
    </row>
    <row r="178" spans="2:9" s="18" customFormat="1" ht="18.600000000000001" customHeight="1" x14ac:dyDescent="0.15">
      <c r="B178" s="22"/>
      <c r="C178" s="20"/>
      <c r="D178" s="23"/>
      <c r="E178" s="23">
        <v>7</v>
      </c>
      <c r="F178" s="23" t="s">
        <v>493</v>
      </c>
      <c r="G178" s="23" t="s">
        <v>494</v>
      </c>
    </row>
    <row r="179" spans="2:9" s="18" customFormat="1" ht="18.600000000000001" customHeight="1" x14ac:dyDescent="0.15">
      <c r="B179" s="22"/>
      <c r="C179" s="20"/>
      <c r="D179" s="23"/>
      <c r="E179" s="23">
        <v>99</v>
      </c>
      <c r="F179" s="23" t="s">
        <v>132</v>
      </c>
      <c r="G179" s="24"/>
      <c r="H179" s="16"/>
      <c r="I179" s="16" t="str">
        <f>IF(B179="〇",IF(G179="","←具体例を入力してください",""),"")</f>
        <v/>
      </c>
    </row>
    <row r="180" spans="2:9" s="18" customFormat="1" ht="28.5" x14ac:dyDescent="0.15">
      <c r="B180" s="22"/>
      <c r="C180" s="20">
        <v>24</v>
      </c>
      <c r="D180" s="23" t="s">
        <v>495</v>
      </c>
      <c r="E180" s="23">
        <v>1</v>
      </c>
      <c r="F180" s="23" t="s">
        <v>496</v>
      </c>
      <c r="G180" s="23" t="s">
        <v>497</v>
      </c>
    </row>
    <row r="181" spans="2:9" s="18" customFormat="1" ht="18.600000000000001" customHeight="1" x14ac:dyDescent="0.15">
      <c r="B181" s="22"/>
      <c r="C181" s="20"/>
      <c r="D181" s="23"/>
      <c r="E181" s="23">
        <v>2</v>
      </c>
      <c r="F181" s="23" t="s">
        <v>498</v>
      </c>
      <c r="G181" s="23" t="s">
        <v>499</v>
      </c>
    </row>
    <row r="182" spans="2:9" s="18" customFormat="1" ht="18.600000000000001" customHeight="1" x14ac:dyDescent="0.15">
      <c r="B182" s="22"/>
      <c r="C182" s="20"/>
      <c r="D182" s="23"/>
      <c r="E182" s="23">
        <v>3</v>
      </c>
      <c r="F182" s="23" t="s">
        <v>500</v>
      </c>
      <c r="G182" s="23" t="s">
        <v>501</v>
      </c>
    </row>
    <row r="183" spans="2:9" s="18" customFormat="1" ht="18.600000000000001" customHeight="1" x14ac:dyDescent="0.15">
      <c r="B183" s="22"/>
      <c r="C183" s="20"/>
      <c r="D183" s="23"/>
      <c r="E183" s="23">
        <v>4</v>
      </c>
      <c r="F183" s="23" t="s">
        <v>502</v>
      </c>
      <c r="G183" s="23" t="s">
        <v>503</v>
      </c>
    </row>
    <row r="184" spans="2:9" s="18" customFormat="1" ht="18.600000000000001" customHeight="1" x14ac:dyDescent="0.15">
      <c r="B184" s="22"/>
      <c r="C184" s="20"/>
      <c r="D184" s="23"/>
      <c r="E184" s="23">
        <v>5</v>
      </c>
      <c r="F184" s="23" t="s">
        <v>504</v>
      </c>
      <c r="G184" s="23" t="s">
        <v>505</v>
      </c>
    </row>
    <row r="185" spans="2:9" s="18" customFormat="1" ht="18.600000000000001" customHeight="1" x14ac:dyDescent="0.15">
      <c r="B185" s="22"/>
      <c r="C185" s="20"/>
      <c r="D185" s="23"/>
      <c r="E185" s="23">
        <v>6</v>
      </c>
      <c r="F185" s="23" t="s">
        <v>506</v>
      </c>
      <c r="G185" s="23" t="s">
        <v>507</v>
      </c>
    </row>
    <row r="186" spans="2:9" s="18" customFormat="1" ht="18.600000000000001" customHeight="1" x14ac:dyDescent="0.15">
      <c r="B186" s="22"/>
      <c r="C186" s="20"/>
      <c r="D186" s="23"/>
      <c r="E186" s="23">
        <v>7</v>
      </c>
      <c r="F186" s="23" t="s">
        <v>508</v>
      </c>
      <c r="G186" s="23" t="s">
        <v>509</v>
      </c>
    </row>
    <row r="187" spans="2:9" s="18" customFormat="1" ht="18.600000000000001" customHeight="1" x14ac:dyDescent="0.15">
      <c r="B187" s="22"/>
      <c r="C187" s="20"/>
      <c r="D187" s="23"/>
      <c r="E187" s="23">
        <v>8</v>
      </c>
      <c r="F187" s="23" t="s">
        <v>510</v>
      </c>
      <c r="G187" s="23" t="s">
        <v>511</v>
      </c>
    </row>
    <row r="188" spans="2:9" s="18" customFormat="1" ht="18.600000000000001" customHeight="1" x14ac:dyDescent="0.15">
      <c r="B188" s="22"/>
      <c r="C188" s="20"/>
      <c r="D188" s="23"/>
      <c r="E188" s="23">
        <v>9</v>
      </c>
      <c r="F188" s="23" t="s">
        <v>512</v>
      </c>
      <c r="G188" s="23" t="s">
        <v>513</v>
      </c>
    </row>
    <row r="189" spans="2:9" s="18" customFormat="1" ht="18.600000000000001" customHeight="1" x14ac:dyDescent="0.15">
      <c r="B189" s="22"/>
      <c r="C189" s="20"/>
      <c r="D189" s="23"/>
      <c r="E189" s="23">
        <v>99</v>
      </c>
      <c r="F189" s="23" t="s">
        <v>132</v>
      </c>
      <c r="G189" s="24"/>
      <c r="H189" s="16"/>
      <c r="I189" s="16" t="str">
        <f>IF(B189="〇",IF(G189="","←具体例を入力してください",""),"")</f>
        <v/>
      </c>
    </row>
    <row r="190" spans="2:9" s="18" customFormat="1" ht="18.600000000000001" customHeight="1" x14ac:dyDescent="0.15">
      <c r="B190" s="22"/>
      <c r="C190" s="20">
        <v>25</v>
      </c>
      <c r="D190" s="23" t="s">
        <v>514</v>
      </c>
      <c r="E190" s="23">
        <v>1</v>
      </c>
      <c r="F190" s="23" t="s">
        <v>515</v>
      </c>
      <c r="G190" s="23" t="s">
        <v>516</v>
      </c>
    </row>
    <row r="191" spans="2:9" s="18" customFormat="1" ht="18.600000000000001" customHeight="1" x14ac:dyDescent="0.15">
      <c r="B191" s="22"/>
      <c r="C191" s="20"/>
      <c r="D191" s="23"/>
      <c r="E191" s="23">
        <v>2</v>
      </c>
      <c r="F191" s="23" t="s">
        <v>517</v>
      </c>
      <c r="G191" s="23" t="s">
        <v>518</v>
      </c>
    </row>
    <row r="192" spans="2:9" s="18" customFormat="1" ht="18.600000000000001" customHeight="1" x14ac:dyDescent="0.15">
      <c r="B192" s="22"/>
      <c r="C192" s="20"/>
      <c r="D192" s="23"/>
      <c r="E192" s="23">
        <v>3</v>
      </c>
      <c r="F192" s="23" t="s">
        <v>519</v>
      </c>
      <c r="G192" s="23" t="s">
        <v>520</v>
      </c>
    </row>
    <row r="193" spans="2:9" s="18" customFormat="1" ht="18.600000000000001" customHeight="1" x14ac:dyDescent="0.15">
      <c r="B193" s="22"/>
      <c r="C193" s="20"/>
      <c r="D193" s="23"/>
      <c r="E193" s="23">
        <v>4</v>
      </c>
      <c r="F193" s="23" t="s">
        <v>521</v>
      </c>
      <c r="G193" s="23" t="s">
        <v>522</v>
      </c>
    </row>
    <row r="194" spans="2:9" s="18" customFormat="1" ht="18.600000000000001" customHeight="1" x14ac:dyDescent="0.15">
      <c r="B194" s="22"/>
      <c r="C194" s="20"/>
      <c r="D194" s="23"/>
      <c r="E194" s="23">
        <v>5</v>
      </c>
      <c r="F194" s="23" t="s">
        <v>523</v>
      </c>
      <c r="G194" s="23" t="s">
        <v>524</v>
      </c>
    </row>
    <row r="195" spans="2:9" s="18" customFormat="1" ht="18.600000000000001" customHeight="1" x14ac:dyDescent="0.15">
      <c r="B195" s="22"/>
      <c r="C195" s="20"/>
      <c r="D195" s="23"/>
      <c r="E195" s="23">
        <v>6</v>
      </c>
      <c r="F195" s="23" t="s">
        <v>525</v>
      </c>
      <c r="G195" s="23" t="s">
        <v>526</v>
      </c>
    </row>
    <row r="196" spans="2:9" s="18" customFormat="1" ht="18.600000000000001" customHeight="1" x14ac:dyDescent="0.15">
      <c r="B196" s="22"/>
      <c r="C196" s="20"/>
      <c r="D196" s="23"/>
      <c r="E196" s="23">
        <v>7</v>
      </c>
      <c r="F196" s="23" t="s">
        <v>527</v>
      </c>
      <c r="G196" s="23" t="s">
        <v>528</v>
      </c>
    </row>
    <row r="197" spans="2:9" s="18" customFormat="1" ht="18.600000000000001" customHeight="1" x14ac:dyDescent="0.15">
      <c r="B197" s="22"/>
      <c r="C197" s="20"/>
      <c r="D197" s="23"/>
      <c r="E197" s="23">
        <v>8</v>
      </c>
      <c r="F197" s="23" t="s">
        <v>529</v>
      </c>
      <c r="G197" s="23" t="s">
        <v>530</v>
      </c>
    </row>
    <row r="198" spans="2:9" s="18" customFormat="1" ht="18.600000000000001" customHeight="1" x14ac:dyDescent="0.15">
      <c r="B198" s="22"/>
      <c r="C198" s="20"/>
      <c r="D198" s="23"/>
      <c r="E198" s="23">
        <v>99</v>
      </c>
      <c r="F198" s="23" t="s">
        <v>132</v>
      </c>
      <c r="G198" s="24"/>
      <c r="H198" s="16"/>
      <c r="I198" s="16" t="str">
        <f>IF(B198="〇",IF(G198="","←具体例を入力してください",""),"")</f>
        <v/>
      </c>
    </row>
    <row r="199" spans="2:9" s="18" customFormat="1" ht="18.600000000000001" customHeight="1" x14ac:dyDescent="0.15">
      <c r="B199" s="22"/>
      <c r="C199" s="20">
        <v>26</v>
      </c>
      <c r="D199" s="23" t="s">
        <v>531</v>
      </c>
      <c r="E199" s="23">
        <v>1</v>
      </c>
      <c r="F199" s="23" t="s">
        <v>532</v>
      </c>
      <c r="G199" s="23" t="s">
        <v>533</v>
      </c>
    </row>
    <row r="200" spans="2:9" s="18" customFormat="1" ht="18.600000000000001" customHeight="1" x14ac:dyDescent="0.15">
      <c r="B200" s="22"/>
      <c r="C200" s="20"/>
      <c r="D200" s="23"/>
      <c r="E200" s="23">
        <v>2</v>
      </c>
      <c r="F200" s="23" t="s">
        <v>534</v>
      </c>
      <c r="G200" s="23" t="s">
        <v>535</v>
      </c>
    </row>
    <row r="201" spans="2:9" s="18" customFormat="1" ht="18.600000000000001" customHeight="1" x14ac:dyDescent="0.15">
      <c r="B201" s="22"/>
      <c r="C201" s="20"/>
      <c r="D201" s="23"/>
      <c r="E201" s="23">
        <v>3</v>
      </c>
      <c r="F201" s="23" t="s">
        <v>536</v>
      </c>
      <c r="G201" s="23" t="s">
        <v>537</v>
      </c>
    </row>
    <row r="202" spans="2:9" s="18" customFormat="1" ht="18.600000000000001" customHeight="1" x14ac:dyDescent="0.15">
      <c r="B202" s="22"/>
      <c r="C202" s="20"/>
      <c r="D202" s="23"/>
      <c r="E202" s="23">
        <v>4</v>
      </c>
      <c r="F202" s="23" t="s">
        <v>538</v>
      </c>
      <c r="G202" s="23" t="s">
        <v>539</v>
      </c>
    </row>
    <row r="203" spans="2:9" s="18" customFormat="1" ht="18.600000000000001" customHeight="1" x14ac:dyDescent="0.15">
      <c r="B203" s="22"/>
      <c r="C203" s="20"/>
      <c r="D203" s="23"/>
      <c r="E203" s="23">
        <v>5</v>
      </c>
      <c r="F203" s="23" t="s">
        <v>540</v>
      </c>
      <c r="G203" s="23" t="s">
        <v>541</v>
      </c>
    </row>
    <row r="204" spans="2:9" s="18" customFormat="1" ht="18.600000000000001" customHeight="1" x14ac:dyDescent="0.15">
      <c r="B204" s="22"/>
      <c r="C204" s="20"/>
      <c r="D204" s="23"/>
      <c r="E204" s="23">
        <v>6</v>
      </c>
      <c r="F204" s="23" t="s">
        <v>542</v>
      </c>
      <c r="G204" s="23" t="s">
        <v>543</v>
      </c>
    </row>
    <row r="205" spans="2:9" s="18" customFormat="1" ht="18.600000000000001" customHeight="1" x14ac:dyDescent="0.15">
      <c r="B205" s="22"/>
      <c r="C205" s="20"/>
      <c r="D205" s="23"/>
      <c r="E205" s="23">
        <v>7</v>
      </c>
      <c r="F205" s="23" t="s">
        <v>544</v>
      </c>
      <c r="G205" s="23" t="s">
        <v>545</v>
      </c>
    </row>
    <row r="206" spans="2:9" s="18" customFormat="1" ht="18.600000000000001" customHeight="1" x14ac:dyDescent="0.15">
      <c r="B206" s="22"/>
      <c r="C206" s="20"/>
      <c r="D206" s="23"/>
      <c r="E206" s="23">
        <v>99</v>
      </c>
      <c r="F206" s="23" t="s">
        <v>132</v>
      </c>
      <c r="G206" s="24"/>
      <c r="H206" s="16"/>
      <c r="I206" s="16" t="str">
        <f>IF(B206="〇",IF(G206="","←具体例を入力してください",""),"")</f>
        <v/>
      </c>
    </row>
    <row r="207" spans="2:9" s="18" customFormat="1" ht="18.600000000000001" customHeight="1" x14ac:dyDescent="0.15">
      <c r="B207" s="22"/>
      <c r="C207" s="20">
        <v>27</v>
      </c>
      <c r="D207" s="23" t="s">
        <v>546</v>
      </c>
      <c r="E207" s="23">
        <v>1</v>
      </c>
      <c r="F207" s="23" t="s">
        <v>547</v>
      </c>
      <c r="G207" s="23" t="s">
        <v>548</v>
      </c>
    </row>
    <row r="208" spans="2:9" s="18" customFormat="1" ht="18.600000000000001" customHeight="1" x14ac:dyDescent="0.15">
      <c r="B208" s="22"/>
      <c r="C208" s="20"/>
      <c r="D208" s="23"/>
      <c r="E208" s="23">
        <v>2</v>
      </c>
      <c r="F208" s="23" t="s">
        <v>549</v>
      </c>
      <c r="G208" s="23" t="s">
        <v>550</v>
      </c>
    </row>
    <row r="209" spans="2:9" s="18" customFormat="1" ht="18.600000000000001" customHeight="1" x14ac:dyDescent="0.15">
      <c r="B209" s="22"/>
      <c r="C209" s="20"/>
      <c r="D209" s="23"/>
      <c r="E209" s="23">
        <v>3</v>
      </c>
      <c r="F209" s="23" t="s">
        <v>551</v>
      </c>
      <c r="G209" s="23" t="s">
        <v>552</v>
      </c>
    </row>
    <row r="210" spans="2:9" s="18" customFormat="1" ht="18.600000000000001" customHeight="1" x14ac:dyDescent="0.15">
      <c r="B210" s="22"/>
      <c r="C210" s="20"/>
      <c r="D210" s="23"/>
      <c r="E210" s="23">
        <v>4</v>
      </c>
      <c r="F210" s="23" t="s">
        <v>553</v>
      </c>
      <c r="G210" s="23" t="s">
        <v>554</v>
      </c>
    </row>
    <row r="211" spans="2:9" s="18" customFormat="1" ht="18.600000000000001" customHeight="1" x14ac:dyDescent="0.15">
      <c r="B211" s="22"/>
      <c r="C211" s="20"/>
      <c r="D211" s="23"/>
      <c r="E211" s="23">
        <v>5</v>
      </c>
      <c r="F211" s="23" t="s">
        <v>555</v>
      </c>
      <c r="G211" s="23" t="s">
        <v>556</v>
      </c>
    </row>
    <row r="212" spans="2:9" s="18" customFormat="1" ht="18.600000000000001" customHeight="1" x14ac:dyDescent="0.15">
      <c r="B212" s="22"/>
      <c r="C212" s="20"/>
      <c r="D212" s="23"/>
      <c r="E212" s="23">
        <v>99</v>
      </c>
      <c r="F212" s="23" t="s">
        <v>132</v>
      </c>
      <c r="G212" s="24"/>
      <c r="H212" s="16"/>
      <c r="I212" s="16" t="str">
        <f>IF(B212="〇",IF(G212="","←具体例を入力してください",""),"")</f>
        <v/>
      </c>
    </row>
    <row r="213" spans="2:9" s="18" customFormat="1" ht="18.600000000000001" customHeight="1" x14ac:dyDescent="0.15">
      <c r="B213" s="22"/>
      <c r="C213" s="20">
        <v>28</v>
      </c>
      <c r="D213" s="23" t="s">
        <v>168</v>
      </c>
      <c r="E213" s="23">
        <v>1</v>
      </c>
      <c r="F213" s="23" t="s">
        <v>557</v>
      </c>
      <c r="G213" s="23" t="s">
        <v>558</v>
      </c>
    </row>
    <row r="214" spans="2:9" s="18" customFormat="1" ht="18.600000000000001" customHeight="1" x14ac:dyDescent="0.15">
      <c r="B214" s="22"/>
      <c r="C214" s="20"/>
      <c r="D214" s="23"/>
      <c r="E214" s="23">
        <v>2</v>
      </c>
      <c r="F214" s="23" t="s">
        <v>559</v>
      </c>
      <c r="G214" s="23" t="s">
        <v>560</v>
      </c>
    </row>
    <row r="215" spans="2:9" s="18" customFormat="1" ht="18.600000000000001" customHeight="1" x14ac:dyDescent="0.15">
      <c r="B215" s="22"/>
      <c r="C215" s="20"/>
      <c r="D215" s="23"/>
      <c r="E215" s="23">
        <v>3</v>
      </c>
      <c r="F215" s="23" t="s">
        <v>561</v>
      </c>
      <c r="G215" s="23" t="s">
        <v>562</v>
      </c>
    </row>
    <row r="216" spans="2:9" s="18" customFormat="1" ht="18.600000000000001" customHeight="1" x14ac:dyDescent="0.15">
      <c r="B216" s="22"/>
      <c r="C216" s="20"/>
      <c r="D216" s="23"/>
      <c r="E216" s="23">
        <v>4</v>
      </c>
      <c r="F216" s="23" t="s">
        <v>563</v>
      </c>
      <c r="G216" s="23" t="s">
        <v>564</v>
      </c>
    </row>
    <row r="217" spans="2:9" s="18" customFormat="1" ht="18.600000000000001" customHeight="1" x14ac:dyDescent="0.15">
      <c r="B217" s="22"/>
      <c r="C217" s="20"/>
      <c r="D217" s="23"/>
      <c r="E217" s="23">
        <v>5</v>
      </c>
      <c r="F217" s="23" t="s">
        <v>565</v>
      </c>
      <c r="G217" s="23" t="s">
        <v>443</v>
      </c>
    </row>
    <row r="218" spans="2:9" s="18" customFormat="1" ht="18.600000000000001" customHeight="1" x14ac:dyDescent="0.15">
      <c r="B218" s="22"/>
      <c r="C218" s="20"/>
      <c r="D218" s="23"/>
      <c r="E218" s="23">
        <v>6</v>
      </c>
      <c r="F218" s="23" t="s">
        <v>566</v>
      </c>
      <c r="G218" s="23" t="s">
        <v>567</v>
      </c>
    </row>
    <row r="219" spans="2:9" s="18" customFormat="1" ht="18.600000000000001" customHeight="1" x14ac:dyDescent="0.15">
      <c r="B219" s="22"/>
      <c r="C219" s="20"/>
      <c r="D219" s="23"/>
      <c r="E219" s="23">
        <v>7</v>
      </c>
      <c r="F219" s="23" t="s">
        <v>568</v>
      </c>
      <c r="G219" s="23" t="s">
        <v>569</v>
      </c>
    </row>
    <row r="220" spans="2:9" s="18" customFormat="1" ht="18.600000000000001" customHeight="1" x14ac:dyDescent="0.15">
      <c r="B220" s="22"/>
      <c r="C220" s="20"/>
      <c r="D220" s="23"/>
      <c r="E220" s="23">
        <v>8</v>
      </c>
      <c r="F220" s="23" t="s">
        <v>570</v>
      </c>
      <c r="G220" s="23" t="s">
        <v>571</v>
      </c>
    </row>
    <row r="221" spans="2:9" s="18" customFormat="1" ht="18.600000000000001" customHeight="1" x14ac:dyDescent="0.15">
      <c r="B221" s="22"/>
      <c r="C221" s="20"/>
      <c r="D221" s="23"/>
      <c r="E221" s="23">
        <v>99</v>
      </c>
      <c r="F221" s="23" t="s">
        <v>132</v>
      </c>
      <c r="G221" s="24"/>
      <c r="H221" s="16"/>
      <c r="I221" s="16" t="str">
        <f>IF(B221="〇",IF(G221="","←具体例を入力してください",""),"")</f>
        <v/>
      </c>
    </row>
    <row r="222" spans="2:9" s="18" customFormat="1" ht="18.600000000000001" customHeight="1" x14ac:dyDescent="0.15">
      <c r="B222" s="22"/>
      <c r="C222" s="20">
        <v>29</v>
      </c>
      <c r="D222" s="23" t="s">
        <v>572</v>
      </c>
      <c r="E222" s="23">
        <v>1</v>
      </c>
      <c r="F222" s="23" t="s">
        <v>573</v>
      </c>
      <c r="G222" s="23" t="s">
        <v>574</v>
      </c>
    </row>
    <row r="223" spans="2:9" s="18" customFormat="1" ht="18.600000000000001" customHeight="1" x14ac:dyDescent="0.15">
      <c r="B223" s="22"/>
      <c r="C223" s="20"/>
      <c r="D223" s="23"/>
      <c r="E223" s="23">
        <v>2</v>
      </c>
      <c r="F223" s="23" t="s">
        <v>575</v>
      </c>
      <c r="G223" s="23" t="s">
        <v>576</v>
      </c>
    </row>
    <row r="224" spans="2:9" s="18" customFormat="1" ht="18.600000000000001" customHeight="1" x14ac:dyDescent="0.15">
      <c r="B224" s="22"/>
      <c r="C224" s="20"/>
      <c r="D224" s="23"/>
      <c r="E224" s="23">
        <v>3</v>
      </c>
      <c r="F224" s="23" t="s">
        <v>101</v>
      </c>
      <c r="G224" s="23" t="s">
        <v>577</v>
      </c>
    </row>
    <row r="225" spans="2:9" s="18" customFormat="1" ht="18.600000000000001" customHeight="1" x14ac:dyDescent="0.15">
      <c r="B225" s="22"/>
      <c r="C225" s="20"/>
      <c r="D225" s="23"/>
      <c r="E225" s="23">
        <v>4</v>
      </c>
      <c r="F225" s="23" t="s">
        <v>578</v>
      </c>
      <c r="G225" s="23" t="s">
        <v>579</v>
      </c>
    </row>
    <row r="226" spans="2:9" s="18" customFormat="1" ht="18.600000000000001" customHeight="1" x14ac:dyDescent="0.15">
      <c r="B226" s="22"/>
      <c r="C226" s="20"/>
      <c r="D226" s="23"/>
      <c r="E226" s="23">
        <v>5</v>
      </c>
      <c r="F226" s="23" t="s">
        <v>580</v>
      </c>
      <c r="G226" s="23" t="s">
        <v>581</v>
      </c>
    </row>
    <row r="227" spans="2:9" s="18" customFormat="1" ht="18.600000000000001" customHeight="1" x14ac:dyDescent="0.15">
      <c r="B227" s="22"/>
      <c r="C227" s="20"/>
      <c r="D227" s="23"/>
      <c r="E227" s="23">
        <v>6</v>
      </c>
      <c r="F227" s="23" t="s">
        <v>582</v>
      </c>
      <c r="G227" s="23" t="s">
        <v>583</v>
      </c>
    </row>
    <row r="228" spans="2:9" s="18" customFormat="1" ht="18.600000000000001" customHeight="1" x14ac:dyDescent="0.15">
      <c r="B228" s="22"/>
      <c r="C228" s="20"/>
      <c r="D228" s="23"/>
      <c r="E228" s="23">
        <v>99</v>
      </c>
      <c r="F228" s="23" t="s">
        <v>132</v>
      </c>
      <c r="G228" s="24"/>
      <c r="H228" s="16"/>
      <c r="I228" s="16" t="str">
        <f>IF(B228="〇",IF(G228="","←具体例を入力してください",""),"")</f>
        <v/>
      </c>
    </row>
    <row r="229" spans="2:9" s="18" customFormat="1" ht="18.600000000000001" customHeight="1" x14ac:dyDescent="0.15">
      <c r="B229" s="22"/>
      <c r="C229" s="20">
        <v>99</v>
      </c>
      <c r="D229" s="23" t="s">
        <v>584</v>
      </c>
      <c r="E229" s="23">
        <v>1</v>
      </c>
      <c r="F229" s="23" t="s">
        <v>585</v>
      </c>
      <c r="G229" s="23" t="s">
        <v>586</v>
      </c>
    </row>
    <row r="230" spans="2:9" s="18" customFormat="1" ht="18.600000000000001" customHeight="1" x14ac:dyDescent="0.15">
      <c r="B230" s="22"/>
      <c r="C230" s="20"/>
      <c r="D230" s="23"/>
      <c r="E230" s="23">
        <v>2</v>
      </c>
      <c r="F230" s="23" t="s">
        <v>587</v>
      </c>
      <c r="G230" s="23" t="s">
        <v>588</v>
      </c>
    </row>
    <row r="231" spans="2:9" s="18" customFormat="1" ht="18.600000000000001" customHeight="1" x14ac:dyDescent="0.15">
      <c r="B231" s="22"/>
      <c r="C231" s="20"/>
      <c r="D231" s="23"/>
      <c r="E231" s="23">
        <v>3</v>
      </c>
      <c r="F231" s="23" t="s">
        <v>589</v>
      </c>
      <c r="G231" s="23" t="s">
        <v>590</v>
      </c>
    </row>
    <row r="232" spans="2:9" s="18" customFormat="1" ht="18.600000000000001" customHeight="1" x14ac:dyDescent="0.15">
      <c r="B232" s="22"/>
      <c r="C232" s="20"/>
      <c r="D232" s="23"/>
      <c r="E232" s="23">
        <v>4</v>
      </c>
      <c r="F232" s="23" t="s">
        <v>591</v>
      </c>
      <c r="G232" s="23" t="s">
        <v>592</v>
      </c>
    </row>
    <row r="233" spans="2:9" s="18" customFormat="1" ht="18.600000000000001" customHeight="1" x14ac:dyDescent="0.15">
      <c r="B233" s="22"/>
      <c r="C233" s="20"/>
      <c r="D233" s="23"/>
      <c r="E233" s="23">
        <v>5</v>
      </c>
      <c r="F233" s="23" t="s">
        <v>593</v>
      </c>
      <c r="G233" s="23" t="s">
        <v>594</v>
      </c>
    </row>
    <row r="234" spans="2:9" s="18" customFormat="1" ht="18.600000000000001" customHeight="1" x14ac:dyDescent="0.15">
      <c r="B234" s="22"/>
      <c r="C234" s="20"/>
      <c r="D234" s="23"/>
      <c r="E234" s="23">
        <v>6</v>
      </c>
      <c r="F234" s="23" t="s">
        <v>595</v>
      </c>
      <c r="G234" s="23" t="s">
        <v>598</v>
      </c>
    </row>
    <row r="235" spans="2:9" s="18" customFormat="1" ht="18.600000000000001" customHeight="1" x14ac:dyDescent="0.15">
      <c r="B235" s="22"/>
      <c r="C235" s="20"/>
      <c r="D235" s="23"/>
      <c r="E235" s="23">
        <v>7</v>
      </c>
      <c r="F235" s="23" t="s">
        <v>596</v>
      </c>
      <c r="G235" s="23" t="s">
        <v>597</v>
      </c>
    </row>
    <row r="236" spans="2:9" s="18" customFormat="1" ht="18.600000000000001" customHeight="1" x14ac:dyDescent="0.15">
      <c r="B236" s="22"/>
      <c r="C236" s="20"/>
      <c r="D236" s="23"/>
      <c r="E236" s="23">
        <v>99</v>
      </c>
      <c r="F236" s="23" t="s">
        <v>132</v>
      </c>
      <c r="G236" s="24"/>
      <c r="H236" s="16"/>
      <c r="I236" s="16" t="str">
        <f>IF(B236="〇",IF(G236="","←具体例を入力してください",""),"")</f>
        <v/>
      </c>
    </row>
  </sheetData>
  <sheetProtection sheet="1" objects="1" scenarios="1"/>
  <phoneticPr fontId="1"/>
  <conditionalFormatting sqref="G12">
    <cfRule type="expression" dxfId="48" priority="54">
      <formula>B12="〇"</formula>
    </cfRule>
  </conditionalFormatting>
  <conditionalFormatting sqref="G189">
    <cfRule type="expression" dxfId="47" priority="31">
      <formula>B189="〇"</formula>
    </cfRule>
  </conditionalFormatting>
  <conditionalFormatting sqref="G198">
    <cfRule type="expression" dxfId="46" priority="30">
      <formula>$B$198="〇"</formula>
    </cfRule>
  </conditionalFormatting>
  <conditionalFormatting sqref="G206">
    <cfRule type="expression" dxfId="45" priority="29">
      <formula>$B$206="〇"</formula>
    </cfRule>
  </conditionalFormatting>
  <conditionalFormatting sqref="G212">
    <cfRule type="expression" dxfId="44" priority="28">
      <formula>B212="〇"</formula>
    </cfRule>
  </conditionalFormatting>
  <conditionalFormatting sqref="G221">
    <cfRule type="expression" dxfId="43" priority="27">
      <formula>B221="〇"</formula>
    </cfRule>
  </conditionalFormatting>
  <conditionalFormatting sqref="G228">
    <cfRule type="expression" dxfId="42" priority="26">
      <formula>B228="〇"</formula>
    </cfRule>
  </conditionalFormatting>
  <conditionalFormatting sqref="G236">
    <cfRule type="expression" dxfId="41" priority="25">
      <formula>B236="〇"</formula>
    </cfRule>
  </conditionalFormatting>
  <conditionalFormatting sqref="G125">
    <cfRule type="expression" dxfId="40" priority="23">
      <formula>B125="〇"</formula>
    </cfRule>
  </conditionalFormatting>
  <conditionalFormatting sqref="G121">
    <cfRule type="expression" dxfId="39" priority="22">
      <formula>B121="〇"</formula>
    </cfRule>
  </conditionalFormatting>
  <conditionalFormatting sqref="G110">
    <cfRule type="expression" dxfId="38" priority="21">
      <formula>B110="〇"</formula>
    </cfRule>
  </conditionalFormatting>
  <conditionalFormatting sqref="G103">
    <cfRule type="expression" dxfId="37" priority="20">
      <formula>B103="〇"</formula>
    </cfRule>
  </conditionalFormatting>
  <conditionalFormatting sqref="G95">
    <cfRule type="expression" dxfId="36" priority="19">
      <formula>B95="〇"</formula>
    </cfRule>
  </conditionalFormatting>
  <conditionalFormatting sqref="G86">
    <cfRule type="expression" dxfId="35" priority="18">
      <formula>B86="〇"</formula>
    </cfRule>
  </conditionalFormatting>
  <conditionalFormatting sqref="G75">
    <cfRule type="expression" dxfId="34" priority="17">
      <formula>B75="〇"</formula>
    </cfRule>
  </conditionalFormatting>
  <conditionalFormatting sqref="G70">
    <cfRule type="expression" dxfId="33" priority="16">
      <formula>B70="〇"</formula>
    </cfRule>
  </conditionalFormatting>
  <conditionalFormatting sqref="G60">
    <cfRule type="expression" dxfId="32" priority="15">
      <formula>B60="〇"</formula>
    </cfRule>
  </conditionalFormatting>
  <conditionalFormatting sqref="G49">
    <cfRule type="expression" dxfId="31" priority="14">
      <formula>B49="〇"</formula>
    </cfRule>
  </conditionalFormatting>
  <conditionalFormatting sqref="G40">
    <cfRule type="expression" dxfId="30" priority="13">
      <formula>B40="〇"</formula>
    </cfRule>
  </conditionalFormatting>
  <conditionalFormatting sqref="G35">
    <cfRule type="expression" dxfId="29" priority="12">
      <formula>B35="〇"</formula>
    </cfRule>
  </conditionalFormatting>
  <conditionalFormatting sqref="G28">
    <cfRule type="expression" dxfId="28" priority="11">
      <formula>B28="〇"</formula>
    </cfRule>
  </conditionalFormatting>
  <conditionalFormatting sqref="G17">
    <cfRule type="expression" dxfId="27" priority="10">
      <formula>B17="〇"</formula>
    </cfRule>
  </conditionalFormatting>
  <conditionalFormatting sqref="G179">
    <cfRule type="expression" dxfId="26" priority="9">
      <formula>B179="〇"</formula>
    </cfRule>
  </conditionalFormatting>
  <conditionalFormatting sqref="G171">
    <cfRule type="expression" dxfId="25" priority="8">
      <formula>B171="〇"</formula>
    </cfRule>
  </conditionalFormatting>
  <conditionalFormatting sqref="G165">
    <cfRule type="expression" dxfId="24" priority="7">
      <formula>B165="〇"</formula>
    </cfRule>
  </conditionalFormatting>
  <conditionalFormatting sqref="G156">
    <cfRule type="expression" dxfId="23" priority="6">
      <formula>B156="〇"</formula>
    </cfRule>
  </conditionalFormatting>
  <conditionalFormatting sqref="G148">
    <cfRule type="expression" dxfId="22" priority="5">
      <formula>B148="〇"</formula>
    </cfRule>
  </conditionalFormatting>
  <conditionalFormatting sqref="G133">
    <cfRule type="expression" dxfId="21" priority="3">
      <formula>B133="〇"</formula>
    </cfRule>
  </conditionalFormatting>
  <conditionalFormatting sqref="G142">
    <cfRule type="expression" dxfId="20" priority="2">
      <formula>B142="〇"</formula>
    </cfRule>
  </conditionalFormatting>
  <conditionalFormatting sqref="G2">
    <cfRule type="cellIs" dxfId="19" priority="1" operator="equal">
      <formula>"！データが未入力のセルがあります"</formula>
    </cfRule>
  </conditionalFormatting>
  <dataValidations count="1">
    <dataValidation type="list" allowBlank="1" showInputMessage="1" showErrorMessage="1" sqref="B5:B236" xr:uid="{00000000-0002-0000-0600-000000000000}">
      <formula1>$H$1</formula1>
    </dataValidation>
  </dataValidations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I155"/>
  <sheetViews>
    <sheetView zoomScaleNormal="100" zoomScalePageLayoutView="90" workbookViewId="0"/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5.25" style="9" bestFit="1" customWidth="1"/>
    <col min="4" max="4" width="17" style="5" customWidth="1"/>
    <col min="5" max="5" width="7.125" style="5" bestFit="1" customWidth="1"/>
    <col min="6" max="6" width="35.125" style="5" bestFit="1" customWidth="1"/>
    <col min="7" max="7" width="56.625" style="5" bestFit="1" customWidth="1"/>
    <col min="8" max="8" width="0" style="5" hidden="1" customWidth="1"/>
    <col min="9" max="16384" width="9" style="5"/>
  </cols>
  <sheetData>
    <row r="1" spans="1:9" ht="18.600000000000001" customHeight="1" x14ac:dyDescent="0.15">
      <c r="A1" s="5" t="s">
        <v>157</v>
      </c>
      <c r="H1" s="5" t="s">
        <v>74</v>
      </c>
    </row>
    <row r="2" spans="1:9" ht="18.600000000000001" customHeight="1" x14ac:dyDescent="0.15">
      <c r="A2" s="25" t="s">
        <v>1411</v>
      </c>
      <c r="G2" s="5" t="str">
        <f>IF((COUNTIF(I4:I155,"←具体例を入力してください"))=0,"","！データが未入力のセルがあります")</f>
        <v/>
      </c>
    </row>
    <row r="4" spans="1:9" ht="18.600000000000001" customHeight="1" x14ac:dyDescent="0.15">
      <c r="B4" s="14"/>
      <c r="C4" s="2" t="s">
        <v>599</v>
      </c>
      <c r="D4" s="2" t="s">
        <v>187</v>
      </c>
      <c r="E4" s="2" t="s">
        <v>188</v>
      </c>
      <c r="F4" s="2" t="s">
        <v>189</v>
      </c>
      <c r="G4" s="2" t="s">
        <v>190</v>
      </c>
    </row>
    <row r="5" spans="1:9" ht="18.600000000000001" customHeight="1" x14ac:dyDescent="0.15">
      <c r="B5" s="15"/>
      <c r="C5" s="2">
        <v>1</v>
      </c>
      <c r="D5" s="23" t="s">
        <v>600</v>
      </c>
      <c r="E5" s="24">
        <v>1</v>
      </c>
      <c r="F5" s="23" t="s">
        <v>601</v>
      </c>
      <c r="G5" s="23" t="s">
        <v>602</v>
      </c>
    </row>
    <row r="6" spans="1:9" ht="18.600000000000001" customHeight="1" x14ac:dyDescent="0.15">
      <c r="B6" s="15"/>
      <c r="C6" s="2"/>
      <c r="D6" s="23"/>
      <c r="E6" s="24">
        <v>2</v>
      </c>
      <c r="F6" s="23" t="s">
        <v>603</v>
      </c>
      <c r="G6" s="23" t="s">
        <v>604</v>
      </c>
    </row>
    <row r="7" spans="1:9" ht="18.600000000000001" customHeight="1" x14ac:dyDescent="0.15">
      <c r="B7" s="15"/>
      <c r="C7" s="2"/>
      <c r="D7" s="23"/>
      <c r="E7" s="24">
        <v>3</v>
      </c>
      <c r="F7" s="23" t="s">
        <v>605</v>
      </c>
      <c r="G7" s="23" t="s">
        <v>606</v>
      </c>
    </row>
    <row r="8" spans="1:9" ht="18.600000000000001" customHeight="1" x14ac:dyDescent="0.15">
      <c r="B8" s="15"/>
      <c r="C8" s="2"/>
      <c r="D8" s="23"/>
      <c r="E8" s="24">
        <v>4</v>
      </c>
      <c r="F8" s="23" t="s">
        <v>607</v>
      </c>
      <c r="G8" s="23" t="s">
        <v>608</v>
      </c>
    </row>
    <row r="9" spans="1:9" ht="18.600000000000001" customHeight="1" x14ac:dyDescent="0.15">
      <c r="B9" s="15"/>
      <c r="C9" s="2"/>
      <c r="D9" s="23"/>
      <c r="E9" s="24">
        <v>5</v>
      </c>
      <c r="F9" s="23" t="s">
        <v>609</v>
      </c>
      <c r="G9" s="23" t="s">
        <v>610</v>
      </c>
    </row>
    <row r="10" spans="1:9" ht="18.600000000000001" customHeight="1" x14ac:dyDescent="0.15">
      <c r="B10" s="15"/>
      <c r="C10" s="2"/>
      <c r="D10" s="23"/>
      <c r="E10" s="24">
        <v>6</v>
      </c>
      <c r="F10" s="23" t="s">
        <v>611</v>
      </c>
      <c r="G10" s="23" t="s">
        <v>612</v>
      </c>
    </row>
    <row r="11" spans="1:9" ht="18.600000000000001" customHeight="1" x14ac:dyDescent="0.15">
      <c r="B11" s="15"/>
      <c r="C11" s="2"/>
      <c r="D11" s="23"/>
      <c r="E11" s="24">
        <v>7</v>
      </c>
      <c r="F11" s="23" t="s">
        <v>613</v>
      </c>
      <c r="G11" s="23" t="s">
        <v>614</v>
      </c>
    </row>
    <row r="12" spans="1:9" ht="18.600000000000001" customHeight="1" x14ac:dyDescent="0.15">
      <c r="B12" s="15"/>
      <c r="C12" s="2"/>
      <c r="D12" s="23"/>
      <c r="E12" s="24">
        <v>99</v>
      </c>
      <c r="F12" s="23" t="s">
        <v>132</v>
      </c>
      <c r="G12" s="24"/>
      <c r="I12" s="16" t="str">
        <f>IF(B12="〇",IF(G12="","←具体例を入力してください",""),"")</f>
        <v/>
      </c>
    </row>
    <row r="13" spans="1:9" ht="18.600000000000001" customHeight="1" x14ac:dyDescent="0.15">
      <c r="B13" s="15"/>
      <c r="C13" s="2">
        <v>2</v>
      </c>
      <c r="D13" s="23" t="s">
        <v>615</v>
      </c>
      <c r="E13" s="24">
        <v>1</v>
      </c>
      <c r="F13" s="23" t="s">
        <v>616</v>
      </c>
      <c r="G13" s="23" t="s">
        <v>617</v>
      </c>
    </row>
    <row r="14" spans="1:9" ht="18.600000000000001" customHeight="1" x14ac:dyDescent="0.15">
      <c r="B14" s="15"/>
      <c r="C14" s="2"/>
      <c r="D14" s="23"/>
      <c r="E14" s="24">
        <v>2</v>
      </c>
      <c r="F14" s="23" t="s">
        <v>618</v>
      </c>
      <c r="G14" s="23" t="s">
        <v>619</v>
      </c>
    </row>
    <row r="15" spans="1:9" ht="18.600000000000001" customHeight="1" x14ac:dyDescent="0.15">
      <c r="B15" s="15"/>
      <c r="C15" s="2"/>
      <c r="D15" s="23"/>
      <c r="E15" s="24">
        <v>3</v>
      </c>
      <c r="F15" s="23" t="s">
        <v>620</v>
      </c>
      <c r="G15" s="23" t="s">
        <v>621</v>
      </c>
    </row>
    <row r="16" spans="1:9" ht="18.600000000000001" customHeight="1" x14ac:dyDescent="0.15">
      <c r="B16" s="15"/>
      <c r="C16" s="2"/>
      <c r="D16" s="23"/>
      <c r="E16" s="24">
        <v>4</v>
      </c>
      <c r="F16" s="23" t="s">
        <v>622</v>
      </c>
      <c r="G16" s="23" t="s">
        <v>622</v>
      </c>
    </row>
    <row r="17" spans="2:9" ht="18.600000000000001" customHeight="1" x14ac:dyDescent="0.15">
      <c r="B17" s="15"/>
      <c r="C17" s="2"/>
      <c r="D17" s="23"/>
      <c r="E17" s="24">
        <v>5</v>
      </c>
      <c r="F17" s="23" t="s">
        <v>623</v>
      </c>
      <c r="G17" s="23" t="s">
        <v>624</v>
      </c>
    </row>
    <row r="18" spans="2:9" ht="18.600000000000001" customHeight="1" x14ac:dyDescent="0.15">
      <c r="B18" s="15"/>
      <c r="C18" s="2"/>
      <c r="D18" s="23"/>
      <c r="E18" s="24">
        <v>6</v>
      </c>
      <c r="F18" s="23" t="s">
        <v>625</v>
      </c>
      <c r="G18" s="23" t="s">
        <v>203</v>
      </c>
    </row>
    <row r="19" spans="2:9" ht="18.600000000000001" customHeight="1" x14ac:dyDescent="0.15">
      <c r="B19" s="15"/>
      <c r="C19" s="2"/>
      <c r="D19" s="23"/>
      <c r="E19" s="24">
        <v>99</v>
      </c>
      <c r="F19" s="23" t="s">
        <v>132</v>
      </c>
      <c r="G19" s="24"/>
      <c r="I19" s="16" t="str">
        <f>IF(B19="〇",IF(G19="","←具体例を入力してください",""),"")</f>
        <v/>
      </c>
    </row>
    <row r="20" spans="2:9" ht="18.600000000000001" customHeight="1" x14ac:dyDescent="0.15">
      <c r="B20" s="15"/>
      <c r="C20" s="2">
        <v>3</v>
      </c>
      <c r="D20" s="23" t="s">
        <v>626</v>
      </c>
      <c r="E20" s="24">
        <v>1</v>
      </c>
      <c r="F20" s="23" t="s">
        <v>627</v>
      </c>
      <c r="G20" s="23" t="s">
        <v>628</v>
      </c>
    </row>
    <row r="21" spans="2:9" ht="18.600000000000001" customHeight="1" x14ac:dyDescent="0.15">
      <c r="B21" s="15"/>
      <c r="C21" s="2"/>
      <c r="D21" s="23"/>
      <c r="E21" s="24">
        <v>2</v>
      </c>
      <c r="F21" s="23" t="s">
        <v>629</v>
      </c>
      <c r="G21" s="23" t="s">
        <v>630</v>
      </c>
    </row>
    <row r="22" spans="2:9" ht="18.600000000000001" customHeight="1" x14ac:dyDescent="0.15">
      <c r="B22" s="15"/>
      <c r="C22" s="2"/>
      <c r="D22" s="23"/>
      <c r="E22" s="24">
        <v>3</v>
      </c>
      <c r="F22" s="23" t="s">
        <v>631</v>
      </c>
      <c r="G22" s="23" t="s">
        <v>632</v>
      </c>
    </row>
    <row r="23" spans="2:9" ht="18.600000000000001" customHeight="1" x14ac:dyDescent="0.15">
      <c r="B23" s="15"/>
      <c r="C23" s="2"/>
      <c r="D23" s="23"/>
      <c r="E23" s="23">
        <v>4</v>
      </c>
      <c r="F23" s="23" t="s">
        <v>633</v>
      </c>
      <c r="G23" s="23" t="s">
        <v>633</v>
      </c>
    </row>
    <row r="24" spans="2:9" ht="18.600000000000001" customHeight="1" x14ac:dyDescent="0.15">
      <c r="B24" s="15"/>
      <c r="C24" s="2"/>
      <c r="D24" s="23"/>
      <c r="E24" s="23">
        <v>5</v>
      </c>
      <c r="F24" s="23" t="s">
        <v>634</v>
      </c>
      <c r="G24" s="23" t="s">
        <v>635</v>
      </c>
    </row>
    <row r="25" spans="2:9" ht="18.600000000000001" customHeight="1" x14ac:dyDescent="0.15">
      <c r="B25" s="15"/>
      <c r="C25" s="2"/>
      <c r="D25" s="23"/>
      <c r="E25" s="23">
        <v>6</v>
      </c>
      <c r="F25" s="23" t="s">
        <v>636</v>
      </c>
      <c r="G25" s="23" t="s">
        <v>636</v>
      </c>
    </row>
    <row r="26" spans="2:9" ht="18.600000000000001" customHeight="1" x14ac:dyDescent="0.15">
      <c r="B26" s="15"/>
      <c r="C26" s="2"/>
      <c r="D26" s="23"/>
      <c r="E26" s="23">
        <v>7</v>
      </c>
      <c r="F26" s="23" t="s">
        <v>637</v>
      </c>
      <c r="G26" s="23" t="s">
        <v>637</v>
      </c>
    </row>
    <row r="27" spans="2:9" ht="18.600000000000001" customHeight="1" x14ac:dyDescent="0.15">
      <c r="B27" s="15"/>
      <c r="C27" s="2"/>
      <c r="D27" s="23"/>
      <c r="E27" s="23">
        <v>8</v>
      </c>
      <c r="F27" s="23" t="s">
        <v>638</v>
      </c>
      <c r="G27" s="23" t="s">
        <v>638</v>
      </c>
    </row>
    <row r="28" spans="2:9" ht="18.600000000000001" customHeight="1" x14ac:dyDescent="0.15">
      <c r="B28" s="15"/>
      <c r="C28" s="2"/>
      <c r="D28" s="23"/>
      <c r="E28" s="23">
        <v>9</v>
      </c>
      <c r="F28" s="23" t="s">
        <v>639</v>
      </c>
      <c r="G28" s="23" t="s">
        <v>639</v>
      </c>
    </row>
    <row r="29" spans="2:9" ht="14.25" x14ac:dyDescent="0.15">
      <c r="B29" s="15"/>
      <c r="C29" s="2"/>
      <c r="D29" s="23"/>
      <c r="E29" s="23">
        <v>10</v>
      </c>
      <c r="F29" s="23" t="s">
        <v>640</v>
      </c>
      <c r="G29" s="23" t="s">
        <v>641</v>
      </c>
    </row>
    <row r="30" spans="2:9" ht="18.600000000000001" customHeight="1" x14ac:dyDescent="0.15">
      <c r="B30" s="15"/>
      <c r="C30" s="2"/>
      <c r="D30" s="23"/>
      <c r="E30" s="23">
        <v>99</v>
      </c>
      <c r="F30" s="23" t="s">
        <v>132</v>
      </c>
      <c r="G30" s="24"/>
      <c r="I30" s="16" t="str">
        <f>IF(B30="〇",IF(G30="","←具体例を入力してください",""),"")</f>
        <v/>
      </c>
    </row>
    <row r="31" spans="2:9" ht="28.5" x14ac:dyDescent="0.15">
      <c r="B31" s="15"/>
      <c r="C31" s="2">
        <v>4</v>
      </c>
      <c r="D31" s="23" t="s">
        <v>855</v>
      </c>
      <c r="E31" s="23">
        <v>1</v>
      </c>
      <c r="F31" s="23" t="s">
        <v>642</v>
      </c>
      <c r="G31" s="23" t="s">
        <v>643</v>
      </c>
    </row>
    <row r="32" spans="2:9" ht="18.600000000000001" customHeight="1" x14ac:dyDescent="0.15">
      <c r="B32" s="15"/>
      <c r="C32" s="2"/>
      <c r="D32" s="23"/>
      <c r="E32" s="23">
        <v>2</v>
      </c>
      <c r="F32" s="23" t="s">
        <v>644</v>
      </c>
      <c r="G32" s="23" t="s">
        <v>645</v>
      </c>
    </row>
    <row r="33" spans="2:9" ht="18.600000000000001" customHeight="1" x14ac:dyDescent="0.15">
      <c r="B33" s="15"/>
      <c r="C33" s="2"/>
      <c r="D33" s="23"/>
      <c r="E33" s="23">
        <v>3</v>
      </c>
      <c r="F33" s="23" t="s">
        <v>646</v>
      </c>
      <c r="G33" s="23" t="s">
        <v>647</v>
      </c>
    </row>
    <row r="34" spans="2:9" ht="18.600000000000001" customHeight="1" x14ac:dyDescent="0.15">
      <c r="B34" s="15"/>
      <c r="C34" s="2"/>
      <c r="D34" s="23"/>
      <c r="E34" s="23">
        <v>4</v>
      </c>
      <c r="F34" s="23" t="s">
        <v>648</v>
      </c>
      <c r="G34" s="23" t="s">
        <v>649</v>
      </c>
    </row>
    <row r="35" spans="2:9" ht="18.600000000000001" customHeight="1" x14ac:dyDescent="0.15">
      <c r="B35" s="15"/>
      <c r="C35" s="2"/>
      <c r="D35" s="23"/>
      <c r="E35" s="23">
        <v>5</v>
      </c>
      <c r="F35" s="23" t="s">
        <v>650</v>
      </c>
      <c r="G35" s="23" t="s">
        <v>651</v>
      </c>
    </row>
    <row r="36" spans="2:9" ht="18.600000000000001" customHeight="1" x14ac:dyDescent="0.15">
      <c r="B36" s="15"/>
      <c r="C36" s="2"/>
      <c r="D36" s="23"/>
      <c r="E36" s="23">
        <v>6</v>
      </c>
      <c r="F36" s="23" t="s">
        <v>652</v>
      </c>
      <c r="G36" s="23" t="s">
        <v>653</v>
      </c>
    </row>
    <row r="37" spans="2:9" ht="18.600000000000001" customHeight="1" x14ac:dyDescent="0.15">
      <c r="B37" s="15"/>
      <c r="C37" s="2"/>
      <c r="D37" s="23"/>
      <c r="E37" s="23">
        <v>7</v>
      </c>
      <c r="F37" s="23" t="s">
        <v>654</v>
      </c>
      <c r="G37" s="23" t="s">
        <v>655</v>
      </c>
    </row>
    <row r="38" spans="2:9" ht="18.600000000000001" customHeight="1" x14ac:dyDescent="0.15">
      <c r="B38" s="15"/>
      <c r="C38" s="2"/>
      <c r="D38" s="23"/>
      <c r="E38" s="23">
        <v>8</v>
      </c>
      <c r="F38" s="23" t="s">
        <v>656</v>
      </c>
      <c r="G38" s="23" t="s">
        <v>657</v>
      </c>
    </row>
    <row r="39" spans="2:9" ht="18.600000000000001" customHeight="1" x14ac:dyDescent="0.15">
      <c r="B39" s="15"/>
      <c r="C39" s="2"/>
      <c r="D39" s="23"/>
      <c r="E39" s="23">
        <v>9</v>
      </c>
      <c r="F39" s="23" t="s">
        <v>658</v>
      </c>
      <c r="G39" s="23" t="s">
        <v>659</v>
      </c>
    </row>
    <row r="40" spans="2:9" ht="18.600000000000001" customHeight="1" x14ac:dyDescent="0.15">
      <c r="B40" s="15"/>
      <c r="C40" s="2"/>
      <c r="D40" s="23"/>
      <c r="E40" s="23">
        <v>10</v>
      </c>
      <c r="F40" s="23" t="s">
        <v>660</v>
      </c>
      <c r="G40" s="23" t="s">
        <v>661</v>
      </c>
    </row>
    <row r="41" spans="2:9" ht="18.600000000000001" customHeight="1" x14ac:dyDescent="0.15">
      <c r="B41" s="15"/>
      <c r="C41" s="2"/>
      <c r="D41" s="23"/>
      <c r="E41" s="23">
        <v>99</v>
      </c>
      <c r="F41" s="23" t="s">
        <v>132</v>
      </c>
      <c r="G41" s="24"/>
      <c r="I41" s="16" t="str">
        <f>IF(B41="〇",IF(G41="","←具体例を入力してください",""),"")</f>
        <v/>
      </c>
    </row>
    <row r="42" spans="2:9" ht="28.5" x14ac:dyDescent="0.15">
      <c r="B42" s="15"/>
      <c r="C42" s="2">
        <v>5</v>
      </c>
      <c r="D42" s="23" t="s">
        <v>662</v>
      </c>
      <c r="E42" s="23">
        <v>1</v>
      </c>
      <c r="F42" s="23" t="s">
        <v>663</v>
      </c>
      <c r="G42" s="23" t="s">
        <v>664</v>
      </c>
    </row>
    <row r="43" spans="2:9" ht="18.600000000000001" customHeight="1" x14ac:dyDescent="0.15">
      <c r="B43" s="15"/>
      <c r="C43" s="2"/>
      <c r="D43" s="23"/>
      <c r="E43" s="23">
        <v>2</v>
      </c>
      <c r="F43" s="23" t="s">
        <v>665</v>
      </c>
      <c r="G43" s="23" t="s">
        <v>666</v>
      </c>
    </row>
    <row r="44" spans="2:9" ht="18.600000000000001" customHeight="1" x14ac:dyDescent="0.15">
      <c r="B44" s="15"/>
      <c r="C44" s="2"/>
      <c r="D44" s="23"/>
      <c r="E44" s="23">
        <v>3</v>
      </c>
      <c r="F44" s="23" t="s">
        <v>667</v>
      </c>
      <c r="G44" s="23" t="s">
        <v>668</v>
      </c>
    </row>
    <row r="45" spans="2:9" ht="18.600000000000001" customHeight="1" x14ac:dyDescent="0.15">
      <c r="B45" s="15"/>
      <c r="C45" s="2"/>
      <c r="D45" s="23"/>
      <c r="E45" s="23">
        <v>4</v>
      </c>
      <c r="F45" s="23" t="s">
        <v>669</v>
      </c>
      <c r="G45" s="23" t="s">
        <v>669</v>
      </c>
    </row>
    <row r="46" spans="2:9" ht="18.600000000000001" customHeight="1" x14ac:dyDescent="0.15">
      <c r="B46" s="15"/>
      <c r="C46" s="2"/>
      <c r="D46" s="23"/>
      <c r="E46" s="23">
        <v>5</v>
      </c>
      <c r="F46" s="23" t="s">
        <v>670</v>
      </c>
      <c r="G46" s="23" t="s">
        <v>671</v>
      </c>
    </row>
    <row r="47" spans="2:9" ht="18.600000000000001" customHeight="1" x14ac:dyDescent="0.15">
      <c r="B47" s="15"/>
      <c r="C47" s="2"/>
      <c r="D47" s="23"/>
      <c r="E47" s="23">
        <v>6</v>
      </c>
      <c r="F47" s="23" t="s">
        <v>672</v>
      </c>
      <c r="G47" s="23" t="s">
        <v>672</v>
      </c>
    </row>
    <row r="48" spans="2:9" ht="18.600000000000001" customHeight="1" x14ac:dyDescent="0.15">
      <c r="B48" s="15"/>
      <c r="C48" s="2"/>
      <c r="D48" s="23"/>
      <c r="E48" s="23">
        <v>7</v>
      </c>
      <c r="F48" s="23" t="s">
        <v>673</v>
      </c>
      <c r="G48" s="23" t="s">
        <v>673</v>
      </c>
    </row>
    <row r="49" spans="2:9" ht="18.600000000000001" customHeight="1" x14ac:dyDescent="0.15">
      <c r="B49" s="15"/>
      <c r="C49" s="2"/>
      <c r="D49" s="23"/>
      <c r="E49" s="23">
        <v>99</v>
      </c>
      <c r="F49" s="23" t="s">
        <v>132</v>
      </c>
      <c r="G49" s="24"/>
      <c r="I49" s="16" t="str">
        <f>IF(B49="〇",IF(G49="","←具体例を入力してください",""),"")</f>
        <v/>
      </c>
    </row>
    <row r="50" spans="2:9" ht="28.5" x14ac:dyDescent="0.15">
      <c r="B50" s="15"/>
      <c r="C50" s="2">
        <v>6</v>
      </c>
      <c r="D50" s="23" t="s">
        <v>674</v>
      </c>
      <c r="E50" s="23">
        <v>1</v>
      </c>
      <c r="F50" s="23" t="s">
        <v>675</v>
      </c>
      <c r="G50" s="23" t="s">
        <v>676</v>
      </c>
    </row>
    <row r="51" spans="2:9" ht="18.600000000000001" customHeight="1" x14ac:dyDescent="0.15">
      <c r="B51" s="15"/>
      <c r="C51" s="2"/>
      <c r="D51" s="23"/>
      <c r="E51" s="23">
        <v>2</v>
      </c>
      <c r="F51" s="23" t="s">
        <v>677</v>
      </c>
      <c r="G51" s="23" t="s">
        <v>677</v>
      </c>
    </row>
    <row r="52" spans="2:9" ht="18.600000000000001" customHeight="1" x14ac:dyDescent="0.15">
      <c r="B52" s="15"/>
      <c r="C52" s="2"/>
      <c r="D52" s="23"/>
      <c r="E52" s="23">
        <v>3</v>
      </c>
      <c r="F52" s="23" t="s">
        <v>678</v>
      </c>
      <c r="G52" s="23" t="s">
        <v>678</v>
      </c>
    </row>
    <row r="53" spans="2:9" ht="18.600000000000001" customHeight="1" x14ac:dyDescent="0.15">
      <c r="B53" s="15"/>
      <c r="C53" s="2"/>
      <c r="D53" s="23"/>
      <c r="E53" s="23">
        <v>4</v>
      </c>
      <c r="F53" s="23" t="s">
        <v>679</v>
      </c>
      <c r="G53" s="23" t="s">
        <v>680</v>
      </c>
    </row>
    <row r="54" spans="2:9" ht="18.600000000000001" customHeight="1" x14ac:dyDescent="0.15">
      <c r="B54" s="15"/>
      <c r="C54" s="2"/>
      <c r="D54" s="23"/>
      <c r="E54" s="23">
        <v>5</v>
      </c>
      <c r="F54" s="23" t="s">
        <v>681</v>
      </c>
      <c r="G54" s="23" t="s">
        <v>682</v>
      </c>
    </row>
    <row r="55" spans="2:9" ht="18.600000000000001" customHeight="1" x14ac:dyDescent="0.15">
      <c r="B55" s="15"/>
      <c r="C55" s="2"/>
      <c r="D55" s="23"/>
      <c r="E55" s="23">
        <v>6</v>
      </c>
      <c r="F55" s="23" t="s">
        <v>683</v>
      </c>
      <c r="G55" s="23" t="s">
        <v>684</v>
      </c>
    </row>
    <row r="56" spans="2:9" ht="18.600000000000001" customHeight="1" x14ac:dyDescent="0.15">
      <c r="B56" s="15"/>
      <c r="C56" s="2"/>
      <c r="D56" s="23"/>
      <c r="E56" s="23">
        <v>99</v>
      </c>
      <c r="F56" s="23" t="s">
        <v>132</v>
      </c>
      <c r="G56" s="24"/>
      <c r="I56" s="16" t="str">
        <f>IF(B56="〇",IF(G56="","←具体例を入力してください",""),"")</f>
        <v/>
      </c>
    </row>
    <row r="57" spans="2:9" ht="18.600000000000001" customHeight="1" x14ac:dyDescent="0.15">
      <c r="B57" s="15"/>
      <c r="C57" s="2">
        <v>7</v>
      </c>
      <c r="D57" s="23" t="s">
        <v>685</v>
      </c>
      <c r="E57" s="23">
        <v>1</v>
      </c>
      <c r="F57" s="23" t="s">
        <v>686</v>
      </c>
      <c r="G57" s="23" t="s">
        <v>687</v>
      </c>
    </row>
    <row r="58" spans="2:9" ht="18.600000000000001" customHeight="1" x14ac:dyDescent="0.15">
      <c r="B58" s="15"/>
      <c r="C58" s="2"/>
      <c r="D58" s="23"/>
      <c r="E58" s="23">
        <v>2</v>
      </c>
      <c r="F58" s="23" t="s">
        <v>688</v>
      </c>
      <c r="G58" s="23" t="s">
        <v>689</v>
      </c>
    </row>
    <row r="59" spans="2:9" ht="18.600000000000001" customHeight="1" x14ac:dyDescent="0.15">
      <c r="B59" s="15"/>
      <c r="C59" s="2"/>
      <c r="D59" s="23"/>
      <c r="E59" s="23">
        <v>3</v>
      </c>
      <c r="F59" s="23" t="s">
        <v>690</v>
      </c>
      <c r="G59" s="23" t="s">
        <v>691</v>
      </c>
    </row>
    <row r="60" spans="2:9" ht="18.600000000000001" customHeight="1" x14ac:dyDescent="0.15">
      <c r="B60" s="15"/>
      <c r="C60" s="2"/>
      <c r="D60" s="23"/>
      <c r="E60" s="23">
        <v>4</v>
      </c>
      <c r="F60" s="23" t="s">
        <v>692</v>
      </c>
      <c r="G60" s="23" t="s">
        <v>693</v>
      </c>
    </row>
    <row r="61" spans="2:9" ht="18.600000000000001" customHeight="1" x14ac:dyDescent="0.15">
      <c r="B61" s="15"/>
      <c r="C61" s="2"/>
      <c r="D61" s="23"/>
      <c r="E61" s="23">
        <v>5</v>
      </c>
      <c r="F61" s="23" t="s">
        <v>694</v>
      </c>
      <c r="G61" s="23" t="s">
        <v>695</v>
      </c>
    </row>
    <row r="62" spans="2:9" ht="18.600000000000001" customHeight="1" x14ac:dyDescent="0.15">
      <c r="B62" s="15"/>
      <c r="C62" s="2"/>
      <c r="D62" s="23"/>
      <c r="E62" s="23">
        <v>6</v>
      </c>
      <c r="F62" s="23" t="s">
        <v>696</v>
      </c>
      <c r="G62" s="23" t="s">
        <v>697</v>
      </c>
    </row>
    <row r="63" spans="2:9" ht="18.600000000000001" customHeight="1" x14ac:dyDescent="0.15">
      <c r="B63" s="15"/>
      <c r="C63" s="2"/>
      <c r="D63" s="23"/>
      <c r="E63" s="23">
        <v>7</v>
      </c>
      <c r="F63" s="23" t="s">
        <v>698</v>
      </c>
      <c r="G63" s="23" t="s">
        <v>699</v>
      </c>
    </row>
    <row r="64" spans="2:9" ht="18.600000000000001" customHeight="1" x14ac:dyDescent="0.15">
      <c r="B64" s="15"/>
      <c r="C64" s="2"/>
      <c r="D64" s="23"/>
      <c r="E64" s="23">
        <v>99</v>
      </c>
      <c r="F64" s="23" t="s">
        <v>132</v>
      </c>
      <c r="G64" s="24"/>
      <c r="I64" s="16" t="str">
        <f>IF(B64="〇",IF(G64="","←具体例を入力してください",""),"")</f>
        <v/>
      </c>
    </row>
    <row r="65" spans="2:9" ht="14.25" x14ac:dyDescent="0.15">
      <c r="B65" s="15"/>
      <c r="C65" s="2">
        <v>8</v>
      </c>
      <c r="D65" s="23" t="s">
        <v>700</v>
      </c>
      <c r="E65" s="23">
        <v>1</v>
      </c>
      <c r="F65" s="23" t="s">
        <v>701</v>
      </c>
      <c r="G65" s="23" t="s">
        <v>702</v>
      </c>
    </row>
    <row r="66" spans="2:9" ht="18.600000000000001" customHeight="1" x14ac:dyDescent="0.15">
      <c r="B66" s="15"/>
      <c r="C66" s="2"/>
      <c r="D66" s="23"/>
      <c r="E66" s="23">
        <v>2</v>
      </c>
      <c r="F66" s="23" t="s">
        <v>703</v>
      </c>
      <c r="G66" s="23" t="s">
        <v>704</v>
      </c>
    </row>
    <row r="67" spans="2:9" ht="18.600000000000001" customHeight="1" x14ac:dyDescent="0.15">
      <c r="B67" s="15"/>
      <c r="C67" s="2"/>
      <c r="D67" s="23"/>
      <c r="E67" s="23">
        <v>3</v>
      </c>
      <c r="F67" s="23" t="s">
        <v>705</v>
      </c>
      <c r="G67" s="23" t="s">
        <v>706</v>
      </c>
    </row>
    <row r="68" spans="2:9" ht="18.600000000000001" customHeight="1" x14ac:dyDescent="0.15">
      <c r="B68" s="15"/>
      <c r="C68" s="2"/>
      <c r="D68" s="23"/>
      <c r="E68" s="23">
        <v>4</v>
      </c>
      <c r="F68" s="23" t="s">
        <v>707</v>
      </c>
      <c r="G68" s="23" t="s">
        <v>708</v>
      </c>
    </row>
    <row r="69" spans="2:9" ht="18.600000000000001" customHeight="1" x14ac:dyDescent="0.15">
      <c r="B69" s="15"/>
      <c r="C69" s="2"/>
      <c r="D69" s="23"/>
      <c r="E69" s="23">
        <v>5</v>
      </c>
      <c r="F69" s="23" t="s">
        <v>709</v>
      </c>
      <c r="G69" s="23" t="s">
        <v>710</v>
      </c>
    </row>
    <row r="70" spans="2:9" ht="18.600000000000001" customHeight="1" x14ac:dyDescent="0.15">
      <c r="B70" s="15"/>
      <c r="C70" s="2"/>
      <c r="D70" s="23"/>
      <c r="E70" s="23">
        <v>6</v>
      </c>
      <c r="F70" s="23" t="s">
        <v>711</v>
      </c>
      <c r="G70" s="23" t="s">
        <v>711</v>
      </c>
    </row>
    <row r="71" spans="2:9" ht="18.600000000000001" customHeight="1" x14ac:dyDescent="0.15">
      <c r="B71" s="15"/>
      <c r="C71" s="2"/>
      <c r="D71" s="23"/>
      <c r="E71" s="23">
        <v>7</v>
      </c>
      <c r="F71" s="23" t="s">
        <v>712</v>
      </c>
      <c r="G71" s="23" t="s">
        <v>712</v>
      </c>
    </row>
    <row r="72" spans="2:9" ht="18.600000000000001" customHeight="1" x14ac:dyDescent="0.15">
      <c r="B72" s="15"/>
      <c r="C72" s="2"/>
      <c r="D72" s="23"/>
      <c r="E72" s="23">
        <v>8</v>
      </c>
      <c r="F72" s="23" t="s">
        <v>713</v>
      </c>
      <c r="G72" s="23" t="s">
        <v>713</v>
      </c>
    </row>
    <row r="73" spans="2:9" ht="18.600000000000001" customHeight="1" x14ac:dyDescent="0.15">
      <c r="B73" s="15"/>
      <c r="C73" s="2"/>
      <c r="D73" s="23"/>
      <c r="E73" s="23">
        <v>99</v>
      </c>
      <c r="F73" s="23" t="s">
        <v>132</v>
      </c>
      <c r="G73" s="24"/>
      <c r="I73" s="16" t="str">
        <f>IF(B73="〇",IF(G73="","←具体例を入力してください",""),"")</f>
        <v/>
      </c>
    </row>
    <row r="74" spans="2:9" ht="18.600000000000001" customHeight="1" x14ac:dyDescent="0.15">
      <c r="B74" s="15"/>
      <c r="C74" s="2">
        <v>9</v>
      </c>
      <c r="D74" s="23" t="s">
        <v>714</v>
      </c>
      <c r="E74" s="23">
        <v>1</v>
      </c>
      <c r="F74" s="23" t="s">
        <v>715</v>
      </c>
      <c r="G74" s="23" t="s">
        <v>716</v>
      </c>
    </row>
    <row r="75" spans="2:9" ht="18.600000000000001" customHeight="1" x14ac:dyDescent="0.15">
      <c r="B75" s="15"/>
      <c r="C75" s="2"/>
      <c r="D75" s="23"/>
      <c r="E75" s="23">
        <v>2</v>
      </c>
      <c r="F75" s="23" t="s">
        <v>717</v>
      </c>
      <c r="G75" s="23" t="s">
        <v>718</v>
      </c>
    </row>
    <row r="76" spans="2:9" ht="18.600000000000001" customHeight="1" x14ac:dyDescent="0.15">
      <c r="B76" s="15"/>
      <c r="C76" s="2"/>
      <c r="D76" s="23"/>
      <c r="E76" s="23">
        <v>3</v>
      </c>
      <c r="F76" s="23" t="s">
        <v>719</v>
      </c>
      <c r="G76" s="23" t="s">
        <v>720</v>
      </c>
    </row>
    <row r="77" spans="2:9" ht="18.600000000000001" customHeight="1" x14ac:dyDescent="0.15">
      <c r="B77" s="15"/>
      <c r="C77" s="2"/>
      <c r="D77" s="23"/>
      <c r="E77" s="23">
        <v>4</v>
      </c>
      <c r="F77" s="23" t="s">
        <v>721</v>
      </c>
      <c r="G77" s="23" t="s">
        <v>722</v>
      </c>
    </row>
    <row r="78" spans="2:9" ht="18.600000000000001" customHeight="1" x14ac:dyDescent="0.15">
      <c r="B78" s="15"/>
      <c r="C78" s="2"/>
      <c r="D78" s="23"/>
      <c r="E78" s="23">
        <v>5</v>
      </c>
      <c r="F78" s="23" t="s">
        <v>723</v>
      </c>
      <c r="G78" s="23" t="s">
        <v>724</v>
      </c>
    </row>
    <row r="79" spans="2:9" ht="18.600000000000001" customHeight="1" x14ac:dyDescent="0.15">
      <c r="B79" s="15"/>
      <c r="C79" s="2"/>
      <c r="D79" s="23"/>
      <c r="E79" s="23">
        <v>6</v>
      </c>
      <c r="F79" s="23" t="s">
        <v>725</v>
      </c>
      <c r="G79" s="23" t="s">
        <v>726</v>
      </c>
    </row>
    <row r="80" spans="2:9" ht="18.600000000000001" customHeight="1" x14ac:dyDescent="0.15">
      <c r="B80" s="15"/>
      <c r="C80" s="2"/>
      <c r="D80" s="23"/>
      <c r="E80" s="23">
        <v>7</v>
      </c>
      <c r="F80" s="23" t="s">
        <v>727</v>
      </c>
      <c r="G80" s="23" t="s">
        <v>728</v>
      </c>
    </row>
    <row r="81" spans="2:9" ht="18.600000000000001" customHeight="1" x14ac:dyDescent="0.15">
      <c r="B81" s="15"/>
      <c r="C81" s="2"/>
      <c r="D81" s="23"/>
      <c r="E81" s="23">
        <v>8</v>
      </c>
      <c r="F81" s="23" t="s">
        <v>729</v>
      </c>
      <c r="G81" s="23" t="s">
        <v>730</v>
      </c>
    </row>
    <row r="82" spans="2:9" ht="18.600000000000001" customHeight="1" x14ac:dyDescent="0.15">
      <c r="B82" s="15"/>
      <c r="C82" s="2"/>
      <c r="D82" s="23"/>
      <c r="E82" s="23">
        <v>99</v>
      </c>
      <c r="F82" s="23" t="s">
        <v>132</v>
      </c>
      <c r="G82" s="24"/>
      <c r="I82" s="16" t="str">
        <f>IF(B82="〇",IF(G82="","←具体例を入力してください",""),"")</f>
        <v/>
      </c>
    </row>
    <row r="83" spans="2:9" ht="18.600000000000001" customHeight="1" x14ac:dyDescent="0.15">
      <c r="B83" s="15"/>
      <c r="C83" s="2">
        <v>10</v>
      </c>
      <c r="D83" s="23" t="s">
        <v>731</v>
      </c>
      <c r="E83" s="23">
        <v>1</v>
      </c>
      <c r="F83" s="23" t="s">
        <v>732</v>
      </c>
      <c r="G83" s="23" t="s">
        <v>733</v>
      </c>
    </row>
    <row r="84" spans="2:9" ht="18.600000000000001" customHeight="1" x14ac:dyDescent="0.15">
      <c r="B84" s="15"/>
      <c r="C84" s="2"/>
      <c r="D84" s="23"/>
      <c r="E84" s="23">
        <v>2</v>
      </c>
      <c r="F84" s="23" t="s">
        <v>734</v>
      </c>
      <c r="G84" s="23" t="s">
        <v>735</v>
      </c>
    </row>
    <row r="85" spans="2:9" ht="18.600000000000001" customHeight="1" x14ac:dyDescent="0.15">
      <c r="B85" s="15"/>
      <c r="C85" s="2"/>
      <c r="D85" s="23"/>
      <c r="E85" s="23">
        <v>3</v>
      </c>
      <c r="F85" s="23" t="s">
        <v>736</v>
      </c>
      <c r="G85" s="23" t="s">
        <v>737</v>
      </c>
    </row>
    <row r="86" spans="2:9" ht="18.600000000000001" customHeight="1" x14ac:dyDescent="0.15">
      <c r="B86" s="15"/>
      <c r="C86" s="2"/>
      <c r="D86" s="23"/>
      <c r="E86" s="23">
        <v>4</v>
      </c>
      <c r="F86" s="23" t="s">
        <v>738</v>
      </c>
      <c r="G86" s="23" t="s">
        <v>125</v>
      </c>
    </row>
    <row r="87" spans="2:9" ht="18.600000000000001" customHeight="1" x14ac:dyDescent="0.15">
      <c r="B87" s="15"/>
      <c r="C87" s="2"/>
      <c r="D87" s="23"/>
      <c r="E87" s="23">
        <v>5</v>
      </c>
      <c r="F87" s="23" t="s">
        <v>739</v>
      </c>
      <c r="G87" s="23" t="s">
        <v>740</v>
      </c>
    </row>
    <row r="88" spans="2:9" ht="18.600000000000001" customHeight="1" x14ac:dyDescent="0.15">
      <c r="B88" s="15"/>
      <c r="C88" s="2"/>
      <c r="D88" s="23"/>
      <c r="E88" s="23">
        <v>6</v>
      </c>
      <c r="F88" s="23" t="s">
        <v>741</v>
      </c>
      <c r="G88" s="23" t="s">
        <v>742</v>
      </c>
    </row>
    <row r="89" spans="2:9" ht="18.600000000000001" customHeight="1" x14ac:dyDescent="0.15">
      <c r="B89" s="15"/>
      <c r="C89" s="2"/>
      <c r="D89" s="23"/>
      <c r="E89" s="23">
        <v>7</v>
      </c>
      <c r="F89" s="23" t="s">
        <v>743</v>
      </c>
      <c r="G89" s="23" t="s">
        <v>744</v>
      </c>
    </row>
    <row r="90" spans="2:9" ht="18.600000000000001" customHeight="1" x14ac:dyDescent="0.15">
      <c r="B90" s="15"/>
      <c r="C90" s="2"/>
      <c r="D90" s="23"/>
      <c r="E90" s="23">
        <v>8</v>
      </c>
      <c r="F90" s="23" t="s">
        <v>745</v>
      </c>
      <c r="G90" s="23" t="s">
        <v>746</v>
      </c>
    </row>
    <row r="91" spans="2:9" ht="18.600000000000001" customHeight="1" x14ac:dyDescent="0.15">
      <c r="B91" s="15"/>
      <c r="C91" s="2"/>
      <c r="D91" s="23"/>
      <c r="E91" s="23">
        <v>9</v>
      </c>
      <c r="F91" s="23" t="s">
        <v>747</v>
      </c>
      <c r="G91" s="23" t="s">
        <v>748</v>
      </c>
    </row>
    <row r="92" spans="2:9" ht="18.600000000000001" customHeight="1" x14ac:dyDescent="0.15">
      <c r="B92" s="15"/>
      <c r="C92" s="2"/>
      <c r="D92" s="23"/>
      <c r="E92" s="23">
        <v>99</v>
      </c>
      <c r="F92" s="23" t="s">
        <v>132</v>
      </c>
      <c r="G92" s="24"/>
      <c r="I92" s="16" t="str">
        <f>IF(B92="〇",IF(G92="","←具体例を入力してください",""),"")</f>
        <v/>
      </c>
    </row>
    <row r="93" spans="2:9" ht="18.600000000000001" customHeight="1" x14ac:dyDescent="0.15">
      <c r="B93" s="15"/>
      <c r="C93" s="2">
        <v>11</v>
      </c>
      <c r="D93" s="23" t="s">
        <v>749</v>
      </c>
      <c r="E93" s="23">
        <v>1</v>
      </c>
      <c r="F93" s="23" t="s">
        <v>750</v>
      </c>
      <c r="G93" s="23" t="s">
        <v>751</v>
      </c>
    </row>
    <row r="94" spans="2:9" ht="18.600000000000001" customHeight="1" x14ac:dyDescent="0.15">
      <c r="B94" s="15"/>
      <c r="C94" s="2"/>
      <c r="D94" s="23"/>
      <c r="E94" s="23">
        <v>2</v>
      </c>
      <c r="F94" s="23" t="s">
        <v>752</v>
      </c>
      <c r="G94" s="23" t="s">
        <v>753</v>
      </c>
    </row>
    <row r="95" spans="2:9" ht="18.600000000000001" customHeight="1" x14ac:dyDescent="0.15">
      <c r="B95" s="15"/>
      <c r="C95" s="2"/>
      <c r="D95" s="23"/>
      <c r="E95" s="23">
        <v>3</v>
      </c>
      <c r="F95" s="23" t="s">
        <v>754</v>
      </c>
      <c r="G95" s="23" t="s">
        <v>755</v>
      </c>
    </row>
    <row r="96" spans="2:9" ht="18.600000000000001" customHeight="1" x14ac:dyDescent="0.15">
      <c r="B96" s="15"/>
      <c r="C96" s="2"/>
      <c r="D96" s="23"/>
      <c r="E96" s="23">
        <v>4</v>
      </c>
      <c r="F96" s="23" t="s">
        <v>756</v>
      </c>
      <c r="G96" s="23" t="s">
        <v>757</v>
      </c>
    </row>
    <row r="97" spans="2:9" ht="18.600000000000001" customHeight="1" x14ac:dyDescent="0.15">
      <c r="B97" s="15"/>
      <c r="C97" s="2"/>
      <c r="D97" s="23"/>
      <c r="E97" s="23">
        <v>5</v>
      </c>
      <c r="F97" s="23" t="s">
        <v>758</v>
      </c>
      <c r="G97" s="23" t="s">
        <v>759</v>
      </c>
    </row>
    <row r="98" spans="2:9" ht="18.600000000000001" customHeight="1" x14ac:dyDescent="0.15">
      <c r="B98" s="15"/>
      <c r="C98" s="2"/>
      <c r="D98" s="23"/>
      <c r="E98" s="23">
        <v>6</v>
      </c>
      <c r="F98" s="23" t="s">
        <v>760</v>
      </c>
      <c r="G98" s="23" t="s">
        <v>761</v>
      </c>
    </row>
    <row r="99" spans="2:9" ht="18.600000000000001" customHeight="1" x14ac:dyDescent="0.15">
      <c r="B99" s="15"/>
      <c r="C99" s="2"/>
      <c r="D99" s="23"/>
      <c r="E99" s="23">
        <v>7</v>
      </c>
      <c r="F99" s="23" t="s">
        <v>762</v>
      </c>
      <c r="G99" s="23" t="s">
        <v>763</v>
      </c>
    </row>
    <row r="100" spans="2:9" ht="18.600000000000001" customHeight="1" x14ac:dyDescent="0.15">
      <c r="B100" s="15"/>
      <c r="C100" s="2"/>
      <c r="D100" s="23"/>
      <c r="E100" s="23">
        <v>8</v>
      </c>
      <c r="F100" s="23" t="s">
        <v>764</v>
      </c>
      <c r="G100" s="23" t="s">
        <v>765</v>
      </c>
    </row>
    <row r="101" spans="2:9" ht="18.600000000000001" customHeight="1" x14ac:dyDescent="0.15">
      <c r="B101" s="15"/>
      <c r="C101" s="2"/>
      <c r="D101" s="23"/>
      <c r="E101" s="23">
        <v>9</v>
      </c>
      <c r="F101" s="23" t="s">
        <v>766</v>
      </c>
      <c r="G101" s="23" t="s">
        <v>767</v>
      </c>
    </row>
    <row r="102" spans="2:9" ht="18.600000000000001" customHeight="1" x14ac:dyDescent="0.15">
      <c r="B102" s="15"/>
      <c r="C102" s="2"/>
      <c r="D102" s="23"/>
      <c r="E102" s="23">
        <v>99</v>
      </c>
      <c r="F102" s="23" t="s">
        <v>132</v>
      </c>
      <c r="G102" s="24"/>
      <c r="I102" s="16" t="str">
        <f>IF(B102="〇",IF(G102="","←具体例を入力してください",""),"")</f>
        <v/>
      </c>
    </row>
    <row r="103" spans="2:9" ht="18.600000000000001" customHeight="1" x14ac:dyDescent="0.15">
      <c r="B103" s="15"/>
      <c r="C103" s="2">
        <v>12</v>
      </c>
      <c r="D103" s="23" t="s">
        <v>768</v>
      </c>
      <c r="E103" s="23">
        <v>1</v>
      </c>
      <c r="F103" s="23" t="s">
        <v>769</v>
      </c>
      <c r="G103" s="23" t="s">
        <v>770</v>
      </c>
    </row>
    <row r="104" spans="2:9" ht="18.600000000000001" customHeight="1" x14ac:dyDescent="0.15">
      <c r="B104" s="15"/>
      <c r="C104" s="2"/>
      <c r="D104" s="23"/>
      <c r="E104" s="23">
        <v>2</v>
      </c>
      <c r="F104" s="23" t="s">
        <v>771</v>
      </c>
      <c r="G104" s="23" t="s">
        <v>772</v>
      </c>
    </row>
    <row r="105" spans="2:9" ht="18.600000000000001" customHeight="1" x14ac:dyDescent="0.15">
      <c r="B105" s="15"/>
      <c r="C105" s="2"/>
      <c r="D105" s="23"/>
      <c r="E105" s="23">
        <v>3</v>
      </c>
      <c r="F105" s="23" t="s">
        <v>773</v>
      </c>
      <c r="G105" s="23" t="s">
        <v>774</v>
      </c>
    </row>
    <row r="106" spans="2:9" ht="18.600000000000001" customHeight="1" x14ac:dyDescent="0.15">
      <c r="B106" s="15"/>
      <c r="C106" s="2"/>
      <c r="D106" s="23"/>
      <c r="E106" s="23">
        <v>4</v>
      </c>
      <c r="F106" s="23" t="s">
        <v>775</v>
      </c>
      <c r="G106" s="23" t="s">
        <v>776</v>
      </c>
    </row>
    <row r="107" spans="2:9" ht="18.600000000000001" customHeight="1" x14ac:dyDescent="0.15">
      <c r="B107" s="15"/>
      <c r="C107" s="2"/>
      <c r="D107" s="23"/>
      <c r="E107" s="23">
        <v>5</v>
      </c>
      <c r="F107" s="23" t="s">
        <v>777</v>
      </c>
      <c r="G107" s="23" t="s">
        <v>778</v>
      </c>
    </row>
    <row r="108" spans="2:9" ht="18.600000000000001" customHeight="1" x14ac:dyDescent="0.15">
      <c r="B108" s="15"/>
      <c r="C108" s="2"/>
      <c r="D108" s="23"/>
      <c r="E108" s="23">
        <v>6</v>
      </c>
      <c r="F108" s="23" t="s">
        <v>779</v>
      </c>
      <c r="G108" s="23" t="s">
        <v>780</v>
      </c>
    </row>
    <row r="109" spans="2:9" ht="18.600000000000001" customHeight="1" x14ac:dyDescent="0.15">
      <c r="B109" s="15"/>
      <c r="C109" s="2"/>
      <c r="D109" s="23"/>
      <c r="E109" s="23">
        <v>7</v>
      </c>
      <c r="F109" s="23" t="s">
        <v>781</v>
      </c>
      <c r="G109" s="23" t="s">
        <v>782</v>
      </c>
    </row>
    <row r="110" spans="2:9" ht="18.600000000000001" customHeight="1" x14ac:dyDescent="0.15">
      <c r="B110" s="15"/>
      <c r="C110" s="2"/>
      <c r="D110" s="23"/>
      <c r="E110" s="23">
        <v>99</v>
      </c>
      <c r="F110" s="23" t="s">
        <v>132</v>
      </c>
      <c r="G110" s="24"/>
      <c r="I110" s="16" t="str">
        <f>IF(B110="〇",IF(G110="","←具体例を入力してください",""),"")</f>
        <v/>
      </c>
    </row>
    <row r="111" spans="2:9" ht="14.25" x14ac:dyDescent="0.15">
      <c r="B111" s="15"/>
      <c r="C111" s="2">
        <v>13</v>
      </c>
      <c r="D111" s="23" t="s">
        <v>783</v>
      </c>
      <c r="E111" s="23">
        <v>1</v>
      </c>
      <c r="F111" s="23" t="s">
        <v>784</v>
      </c>
      <c r="G111" s="23" t="s">
        <v>785</v>
      </c>
    </row>
    <row r="112" spans="2:9" ht="18.600000000000001" customHeight="1" x14ac:dyDescent="0.15">
      <c r="B112" s="15"/>
      <c r="C112" s="2"/>
      <c r="D112" s="23"/>
      <c r="E112" s="23">
        <v>2</v>
      </c>
      <c r="F112" s="23" t="s">
        <v>786</v>
      </c>
      <c r="G112" s="23" t="s">
        <v>787</v>
      </c>
    </row>
    <row r="113" spans="2:9" ht="18.600000000000001" customHeight="1" x14ac:dyDescent="0.15">
      <c r="B113" s="15"/>
      <c r="C113" s="2"/>
      <c r="D113" s="23"/>
      <c r="E113" s="23">
        <v>3</v>
      </c>
      <c r="F113" s="23" t="s">
        <v>788</v>
      </c>
      <c r="G113" s="23" t="s">
        <v>789</v>
      </c>
    </row>
    <row r="114" spans="2:9" ht="18.600000000000001" customHeight="1" x14ac:dyDescent="0.15">
      <c r="B114" s="15"/>
      <c r="C114" s="2"/>
      <c r="D114" s="23"/>
      <c r="E114" s="23">
        <v>4</v>
      </c>
      <c r="F114" s="23" t="s">
        <v>790</v>
      </c>
      <c r="G114" s="23" t="s">
        <v>791</v>
      </c>
    </row>
    <row r="115" spans="2:9" ht="18.600000000000001" customHeight="1" x14ac:dyDescent="0.15">
      <c r="B115" s="15"/>
      <c r="C115" s="2"/>
      <c r="D115" s="23"/>
      <c r="E115" s="23">
        <v>5</v>
      </c>
      <c r="F115" s="23" t="s">
        <v>792</v>
      </c>
      <c r="G115" s="23" t="s">
        <v>793</v>
      </c>
    </row>
    <row r="116" spans="2:9" ht="18.600000000000001" customHeight="1" x14ac:dyDescent="0.15">
      <c r="B116" s="15"/>
      <c r="C116" s="2"/>
      <c r="D116" s="23"/>
      <c r="E116" s="23">
        <v>6</v>
      </c>
      <c r="F116" s="23" t="s">
        <v>794</v>
      </c>
      <c r="G116" s="23" t="s">
        <v>795</v>
      </c>
    </row>
    <row r="117" spans="2:9" ht="18.600000000000001" customHeight="1" x14ac:dyDescent="0.15">
      <c r="B117" s="15"/>
      <c r="C117" s="2"/>
      <c r="D117" s="23"/>
      <c r="E117" s="23">
        <v>7</v>
      </c>
      <c r="F117" s="23" t="s">
        <v>796</v>
      </c>
      <c r="G117" s="23" t="s">
        <v>797</v>
      </c>
    </row>
    <row r="118" spans="2:9" ht="18.600000000000001" customHeight="1" x14ac:dyDescent="0.15">
      <c r="B118" s="15"/>
      <c r="C118" s="2"/>
      <c r="D118" s="23"/>
      <c r="E118" s="23">
        <v>8</v>
      </c>
      <c r="F118" s="23" t="s">
        <v>798</v>
      </c>
      <c r="G118" s="23" t="s">
        <v>799</v>
      </c>
    </row>
    <row r="119" spans="2:9" ht="18.600000000000001" customHeight="1" x14ac:dyDescent="0.15">
      <c r="B119" s="15"/>
      <c r="C119" s="2"/>
      <c r="D119" s="23"/>
      <c r="E119" s="23">
        <v>99</v>
      </c>
      <c r="F119" s="23" t="s">
        <v>132</v>
      </c>
      <c r="G119" s="24"/>
      <c r="I119" s="16" t="str">
        <f>IF(B119="〇",IF(G119="","←具体例を入力してください",""),"")</f>
        <v/>
      </c>
    </row>
    <row r="120" spans="2:9" ht="18.600000000000001" customHeight="1" x14ac:dyDescent="0.15">
      <c r="B120" s="15"/>
      <c r="C120" s="2">
        <v>14</v>
      </c>
      <c r="D120" s="23" t="s">
        <v>800</v>
      </c>
      <c r="E120" s="23">
        <v>1</v>
      </c>
      <c r="F120" s="23" t="s">
        <v>801</v>
      </c>
      <c r="G120" s="23" t="s">
        <v>802</v>
      </c>
    </row>
    <row r="121" spans="2:9" ht="18.600000000000001" customHeight="1" x14ac:dyDescent="0.15">
      <c r="B121" s="15"/>
      <c r="C121" s="2"/>
      <c r="D121" s="23"/>
      <c r="E121" s="23">
        <v>2</v>
      </c>
      <c r="F121" s="23" t="s">
        <v>803</v>
      </c>
      <c r="G121" s="23" t="s">
        <v>804</v>
      </c>
    </row>
    <row r="122" spans="2:9" ht="18.600000000000001" customHeight="1" x14ac:dyDescent="0.15">
      <c r="B122" s="15"/>
      <c r="C122" s="2"/>
      <c r="D122" s="23"/>
      <c r="E122" s="23">
        <v>3</v>
      </c>
      <c r="F122" s="23" t="s">
        <v>805</v>
      </c>
      <c r="G122" s="23" t="s">
        <v>805</v>
      </c>
    </row>
    <row r="123" spans="2:9" ht="18.600000000000001" customHeight="1" x14ac:dyDescent="0.15">
      <c r="B123" s="15"/>
      <c r="C123" s="2"/>
      <c r="D123" s="23"/>
      <c r="E123" s="23">
        <v>4</v>
      </c>
      <c r="F123" s="23" t="s">
        <v>806</v>
      </c>
      <c r="G123" s="23" t="s">
        <v>806</v>
      </c>
    </row>
    <row r="124" spans="2:9" ht="18.600000000000001" customHeight="1" x14ac:dyDescent="0.15">
      <c r="B124" s="15"/>
      <c r="C124" s="2"/>
      <c r="D124" s="23"/>
      <c r="E124" s="23">
        <v>5</v>
      </c>
      <c r="F124" s="23" t="s">
        <v>807</v>
      </c>
      <c r="G124" s="23" t="s">
        <v>808</v>
      </c>
    </row>
    <row r="125" spans="2:9" ht="18.600000000000001" customHeight="1" x14ac:dyDescent="0.15">
      <c r="B125" s="15"/>
      <c r="C125" s="2"/>
      <c r="D125" s="23"/>
      <c r="E125" s="23">
        <v>99</v>
      </c>
      <c r="F125" s="23" t="s">
        <v>132</v>
      </c>
      <c r="G125" s="24"/>
      <c r="I125" s="16" t="str">
        <f>IF(B125="〇",IF(G125="","←具体例を入力してください",""),"")</f>
        <v/>
      </c>
    </row>
    <row r="126" spans="2:9" ht="18.600000000000001" customHeight="1" x14ac:dyDescent="0.15">
      <c r="B126" s="15"/>
      <c r="C126" s="2">
        <v>15</v>
      </c>
      <c r="D126" s="23" t="s">
        <v>809</v>
      </c>
      <c r="E126" s="23">
        <v>1</v>
      </c>
      <c r="F126" s="23" t="s">
        <v>810</v>
      </c>
      <c r="G126" s="23" t="s">
        <v>811</v>
      </c>
    </row>
    <row r="127" spans="2:9" ht="18.600000000000001" customHeight="1" x14ac:dyDescent="0.15">
      <c r="B127" s="15"/>
      <c r="C127" s="2"/>
      <c r="D127" s="23"/>
      <c r="E127" s="23">
        <v>2</v>
      </c>
      <c r="F127" s="23" t="s">
        <v>812</v>
      </c>
      <c r="G127" s="23" t="s">
        <v>813</v>
      </c>
    </row>
    <row r="128" spans="2:9" ht="18.600000000000001" customHeight="1" x14ac:dyDescent="0.15">
      <c r="B128" s="15"/>
      <c r="C128" s="2"/>
      <c r="D128" s="23"/>
      <c r="E128" s="23">
        <v>3</v>
      </c>
      <c r="F128" s="23" t="s">
        <v>814</v>
      </c>
      <c r="G128" s="23" t="s">
        <v>815</v>
      </c>
    </row>
    <row r="129" spans="2:9" ht="18.600000000000001" customHeight="1" x14ac:dyDescent="0.15">
      <c r="B129" s="15"/>
      <c r="C129" s="2"/>
      <c r="D129" s="23"/>
      <c r="E129" s="23">
        <v>4</v>
      </c>
      <c r="F129" s="23" t="s">
        <v>816</v>
      </c>
      <c r="G129" s="23" t="s">
        <v>817</v>
      </c>
    </row>
    <row r="130" spans="2:9" ht="18.600000000000001" customHeight="1" x14ac:dyDescent="0.15">
      <c r="B130" s="15"/>
      <c r="C130" s="2"/>
      <c r="D130" s="23"/>
      <c r="E130" s="23">
        <v>5</v>
      </c>
      <c r="F130" s="23" t="s">
        <v>818</v>
      </c>
      <c r="G130" s="23" t="s">
        <v>819</v>
      </c>
    </row>
    <row r="131" spans="2:9" ht="18.600000000000001" customHeight="1" x14ac:dyDescent="0.15">
      <c r="B131" s="15"/>
      <c r="C131" s="2"/>
      <c r="D131" s="23"/>
      <c r="E131" s="23">
        <v>6</v>
      </c>
      <c r="F131" s="23" t="s">
        <v>595</v>
      </c>
      <c r="G131" s="23" t="s">
        <v>820</v>
      </c>
    </row>
    <row r="132" spans="2:9" ht="18.600000000000001" customHeight="1" x14ac:dyDescent="0.15">
      <c r="B132" s="15"/>
      <c r="C132" s="2"/>
      <c r="D132" s="23"/>
      <c r="E132" s="23">
        <v>99</v>
      </c>
      <c r="F132" s="23" t="s">
        <v>132</v>
      </c>
      <c r="G132" s="24"/>
      <c r="I132" s="16" t="str">
        <f>IF(B132="〇",IF(G132="","←具体例を入力してください",""),"")</f>
        <v/>
      </c>
    </row>
    <row r="133" spans="2:9" ht="18.600000000000001" customHeight="1" x14ac:dyDescent="0.15">
      <c r="B133" s="15"/>
      <c r="C133" s="2">
        <v>16</v>
      </c>
      <c r="D133" s="23" t="s">
        <v>169</v>
      </c>
      <c r="E133" s="23">
        <v>1</v>
      </c>
      <c r="F133" s="23" t="s">
        <v>821</v>
      </c>
      <c r="G133" s="23" t="s">
        <v>821</v>
      </c>
    </row>
    <row r="134" spans="2:9" ht="18.600000000000001" customHeight="1" x14ac:dyDescent="0.15">
      <c r="B134" s="15"/>
      <c r="C134" s="2"/>
      <c r="D134" s="23"/>
      <c r="E134" s="23">
        <v>2</v>
      </c>
      <c r="F134" s="23" t="s">
        <v>822</v>
      </c>
      <c r="G134" s="23" t="s">
        <v>823</v>
      </c>
    </row>
    <row r="135" spans="2:9" ht="18.600000000000001" customHeight="1" x14ac:dyDescent="0.15">
      <c r="B135" s="15"/>
      <c r="C135" s="2"/>
      <c r="D135" s="23"/>
      <c r="E135" s="23">
        <v>3</v>
      </c>
      <c r="F135" s="23" t="s">
        <v>824</v>
      </c>
      <c r="G135" s="23" t="s">
        <v>825</v>
      </c>
    </row>
    <row r="136" spans="2:9" ht="18.600000000000001" customHeight="1" x14ac:dyDescent="0.15">
      <c r="B136" s="15"/>
      <c r="C136" s="2"/>
      <c r="D136" s="23"/>
      <c r="E136" s="23">
        <v>4</v>
      </c>
      <c r="F136" s="23" t="s">
        <v>826</v>
      </c>
      <c r="G136" s="23" t="s">
        <v>827</v>
      </c>
    </row>
    <row r="137" spans="2:9" ht="18.600000000000001" customHeight="1" x14ac:dyDescent="0.15">
      <c r="B137" s="15"/>
      <c r="C137" s="2"/>
      <c r="D137" s="23"/>
      <c r="E137" s="23">
        <v>99</v>
      </c>
      <c r="F137" s="23" t="s">
        <v>132</v>
      </c>
      <c r="G137" s="24"/>
      <c r="I137" s="16" t="str">
        <f>IF(B137="〇",IF(G137="","←具体例を入力してください",""),"")</f>
        <v/>
      </c>
    </row>
    <row r="138" spans="2:9" ht="18.600000000000001" customHeight="1" x14ac:dyDescent="0.15">
      <c r="B138" s="15"/>
      <c r="C138" s="2">
        <v>17</v>
      </c>
      <c r="D138" s="23" t="s">
        <v>828</v>
      </c>
      <c r="E138" s="23">
        <v>1</v>
      </c>
      <c r="F138" s="23" t="s">
        <v>829</v>
      </c>
      <c r="G138" s="23" t="s">
        <v>829</v>
      </c>
    </row>
    <row r="139" spans="2:9" ht="18.600000000000001" customHeight="1" x14ac:dyDescent="0.15">
      <c r="B139" s="15"/>
      <c r="C139" s="2"/>
      <c r="D139" s="23"/>
      <c r="E139" s="23">
        <v>2</v>
      </c>
      <c r="F139" s="23" t="s">
        <v>830</v>
      </c>
      <c r="G139" s="23" t="s">
        <v>830</v>
      </c>
    </row>
    <row r="140" spans="2:9" ht="18.600000000000001" customHeight="1" x14ac:dyDescent="0.15">
      <c r="B140" s="15"/>
      <c r="C140" s="2"/>
      <c r="D140" s="23"/>
      <c r="E140" s="23">
        <v>3</v>
      </c>
      <c r="F140" s="23" t="s">
        <v>831</v>
      </c>
      <c r="G140" s="23" t="s">
        <v>831</v>
      </c>
    </row>
    <row r="141" spans="2:9" ht="18.600000000000001" customHeight="1" x14ac:dyDescent="0.15">
      <c r="B141" s="15"/>
      <c r="C141" s="2"/>
      <c r="D141" s="23"/>
      <c r="E141" s="23">
        <v>99</v>
      </c>
      <c r="F141" s="23" t="s">
        <v>132</v>
      </c>
      <c r="G141" s="24"/>
      <c r="I141" s="16" t="str">
        <f>IF(B141="〇",IF(G141="","←具体例を入力してください",""),"")</f>
        <v/>
      </c>
    </row>
    <row r="142" spans="2:9" ht="18.600000000000001" customHeight="1" x14ac:dyDescent="0.15">
      <c r="B142" s="15"/>
      <c r="C142" s="2">
        <v>99</v>
      </c>
      <c r="D142" s="23" t="s">
        <v>832</v>
      </c>
      <c r="E142" s="23">
        <v>1</v>
      </c>
      <c r="F142" s="23" t="s">
        <v>833</v>
      </c>
      <c r="G142" s="23" t="s">
        <v>833</v>
      </c>
    </row>
    <row r="143" spans="2:9" ht="18.600000000000001" customHeight="1" x14ac:dyDescent="0.15">
      <c r="B143" s="15"/>
      <c r="C143" s="2"/>
      <c r="D143" s="23"/>
      <c r="E143" s="23">
        <v>2</v>
      </c>
      <c r="F143" s="23" t="s">
        <v>834</v>
      </c>
      <c r="G143" s="23" t="s">
        <v>835</v>
      </c>
    </row>
    <row r="144" spans="2:9" ht="18.600000000000001" customHeight="1" x14ac:dyDescent="0.15">
      <c r="B144" s="15"/>
      <c r="C144" s="2"/>
      <c r="D144" s="23"/>
      <c r="E144" s="23">
        <v>3</v>
      </c>
      <c r="F144" s="23" t="s">
        <v>836</v>
      </c>
      <c r="G144" s="23" t="s">
        <v>837</v>
      </c>
    </row>
    <row r="145" spans="2:9" ht="18.600000000000001" customHeight="1" x14ac:dyDescent="0.15">
      <c r="B145" s="15"/>
      <c r="C145" s="2"/>
      <c r="D145" s="23"/>
      <c r="E145" s="23">
        <v>4</v>
      </c>
      <c r="F145" s="23" t="s">
        <v>838</v>
      </c>
      <c r="G145" s="23" t="s">
        <v>839</v>
      </c>
    </row>
    <row r="146" spans="2:9" ht="18.600000000000001" customHeight="1" x14ac:dyDescent="0.15">
      <c r="B146" s="15"/>
      <c r="C146" s="2"/>
      <c r="D146" s="23"/>
      <c r="E146" s="23">
        <v>5</v>
      </c>
      <c r="F146" s="23" t="s">
        <v>840</v>
      </c>
      <c r="G146" s="23" t="s">
        <v>841</v>
      </c>
    </row>
    <row r="147" spans="2:9" ht="18.600000000000001" customHeight="1" x14ac:dyDescent="0.15">
      <c r="B147" s="15"/>
      <c r="C147" s="2"/>
      <c r="D147" s="23"/>
      <c r="E147" s="23">
        <v>6</v>
      </c>
      <c r="F147" s="23" t="s">
        <v>842</v>
      </c>
      <c r="G147" s="23" t="s">
        <v>843</v>
      </c>
    </row>
    <row r="148" spans="2:9" ht="18.600000000000001" customHeight="1" x14ac:dyDescent="0.15">
      <c r="B148" s="15"/>
      <c r="C148" s="2"/>
      <c r="D148" s="23"/>
      <c r="E148" s="23">
        <v>7</v>
      </c>
      <c r="F148" s="23" t="s">
        <v>844</v>
      </c>
      <c r="G148" s="23" t="s">
        <v>845</v>
      </c>
    </row>
    <row r="149" spans="2:9" ht="18.600000000000001" customHeight="1" x14ac:dyDescent="0.15">
      <c r="B149" s="15"/>
      <c r="C149" s="2"/>
      <c r="D149" s="23"/>
      <c r="E149" s="23">
        <v>8</v>
      </c>
      <c r="F149" s="23" t="s">
        <v>846</v>
      </c>
      <c r="G149" s="23" t="s">
        <v>847</v>
      </c>
    </row>
    <row r="150" spans="2:9" ht="18.600000000000001" customHeight="1" x14ac:dyDescent="0.15">
      <c r="B150" s="15"/>
      <c r="C150" s="2"/>
      <c r="D150" s="23"/>
      <c r="E150" s="23">
        <v>9</v>
      </c>
      <c r="F150" s="23" t="s">
        <v>848</v>
      </c>
      <c r="G150" s="23" t="s">
        <v>849</v>
      </c>
    </row>
    <row r="151" spans="2:9" ht="18.600000000000001" customHeight="1" x14ac:dyDescent="0.15">
      <c r="B151" s="15"/>
      <c r="C151" s="2"/>
      <c r="D151" s="23"/>
      <c r="E151" s="23">
        <v>10</v>
      </c>
      <c r="F151" s="23" t="s">
        <v>850</v>
      </c>
      <c r="G151" s="23" t="s">
        <v>851</v>
      </c>
    </row>
    <row r="152" spans="2:9" ht="18.600000000000001" customHeight="1" x14ac:dyDescent="0.15">
      <c r="B152" s="15"/>
      <c r="C152" s="2"/>
      <c r="D152" s="23"/>
      <c r="E152" s="23">
        <v>11</v>
      </c>
      <c r="F152" s="23" t="s">
        <v>852</v>
      </c>
      <c r="G152" s="23" t="s">
        <v>853</v>
      </c>
    </row>
    <row r="153" spans="2:9" ht="28.5" x14ac:dyDescent="0.15">
      <c r="B153" s="15"/>
      <c r="C153" s="2"/>
      <c r="D153" s="23"/>
      <c r="E153" s="23">
        <v>12</v>
      </c>
      <c r="F153" s="23" t="s">
        <v>882</v>
      </c>
      <c r="G153" s="23" t="s">
        <v>884</v>
      </c>
    </row>
    <row r="154" spans="2:9" ht="18.600000000000001" customHeight="1" x14ac:dyDescent="0.15">
      <c r="B154" s="15"/>
      <c r="C154" s="2"/>
      <c r="D154" s="23"/>
      <c r="E154" s="23">
        <v>13</v>
      </c>
      <c r="F154" s="23" t="s">
        <v>883</v>
      </c>
      <c r="G154" s="23" t="s">
        <v>854</v>
      </c>
    </row>
    <row r="155" spans="2:9" ht="18.600000000000001" customHeight="1" x14ac:dyDescent="0.15">
      <c r="B155" s="15"/>
      <c r="C155" s="2"/>
      <c r="D155" s="23"/>
      <c r="E155" s="23">
        <v>99</v>
      </c>
      <c r="F155" s="23" t="s">
        <v>132</v>
      </c>
      <c r="G155" s="24"/>
      <c r="I155" s="16" t="str">
        <f>IF(B155="〇",IF(G155="","←具体例を入力してください",""),"")</f>
        <v/>
      </c>
    </row>
  </sheetData>
  <sheetProtection sheet="1" objects="1" scenarios="1"/>
  <phoneticPr fontId="1"/>
  <conditionalFormatting sqref="G12">
    <cfRule type="expression" dxfId="18" priority="19">
      <formula>B12="〇"</formula>
    </cfRule>
  </conditionalFormatting>
  <conditionalFormatting sqref="G19">
    <cfRule type="expression" dxfId="17" priority="18">
      <formula>B19="〇"</formula>
    </cfRule>
  </conditionalFormatting>
  <conditionalFormatting sqref="G30">
    <cfRule type="expression" dxfId="16" priority="17">
      <formula>B30="〇"</formula>
    </cfRule>
  </conditionalFormatting>
  <conditionalFormatting sqref="G41">
    <cfRule type="expression" dxfId="15" priority="16">
      <formula>B41="〇"</formula>
    </cfRule>
  </conditionalFormatting>
  <conditionalFormatting sqref="G49">
    <cfRule type="expression" dxfId="14" priority="15">
      <formula>B49="〇"</formula>
    </cfRule>
  </conditionalFormatting>
  <conditionalFormatting sqref="G56">
    <cfRule type="expression" dxfId="13" priority="14">
      <formula>B56="〇"</formula>
    </cfRule>
  </conditionalFormatting>
  <conditionalFormatting sqref="G64">
    <cfRule type="expression" dxfId="12" priority="13">
      <formula>B64="〇"</formula>
    </cfRule>
  </conditionalFormatting>
  <conditionalFormatting sqref="G73">
    <cfRule type="expression" dxfId="11" priority="12">
      <formula>B73="〇"</formula>
    </cfRule>
  </conditionalFormatting>
  <conditionalFormatting sqref="G82">
    <cfRule type="expression" dxfId="10" priority="11">
      <formula>B82="〇"</formula>
    </cfRule>
  </conditionalFormatting>
  <conditionalFormatting sqref="G92">
    <cfRule type="expression" dxfId="9" priority="10">
      <formula>B92="〇"</formula>
    </cfRule>
  </conditionalFormatting>
  <conditionalFormatting sqref="G102">
    <cfRule type="expression" dxfId="8" priority="9">
      <formula>B102="〇"</formula>
    </cfRule>
  </conditionalFormatting>
  <conditionalFormatting sqref="G110">
    <cfRule type="expression" dxfId="7" priority="8">
      <formula>B110="〇"</formula>
    </cfRule>
  </conditionalFormatting>
  <conditionalFormatting sqref="G119">
    <cfRule type="expression" dxfId="6" priority="7">
      <formula>B119="〇"</formula>
    </cfRule>
  </conditionalFormatting>
  <conditionalFormatting sqref="G125">
    <cfRule type="expression" dxfId="5" priority="6">
      <formula>B125="〇"</formula>
    </cfRule>
  </conditionalFormatting>
  <conditionalFormatting sqref="G132">
    <cfRule type="expression" dxfId="4" priority="5">
      <formula>B132="〇"</formula>
    </cfRule>
  </conditionalFormatting>
  <conditionalFormatting sqref="G137">
    <cfRule type="expression" dxfId="3" priority="4">
      <formula>B137="〇"</formula>
    </cfRule>
  </conditionalFormatting>
  <conditionalFormatting sqref="G141">
    <cfRule type="expression" dxfId="2" priority="3">
      <formula>B141="〇"</formula>
    </cfRule>
  </conditionalFormatting>
  <conditionalFormatting sqref="G155">
    <cfRule type="expression" dxfId="1" priority="2">
      <formula>B155="〇"</formula>
    </cfRule>
  </conditionalFormatting>
  <conditionalFormatting sqref="G2">
    <cfRule type="cellIs" dxfId="0" priority="1" operator="equal">
      <formula>"！データが未入力のセルがあります"</formula>
    </cfRule>
  </conditionalFormatting>
  <dataValidations count="1">
    <dataValidation type="list" allowBlank="1" showInputMessage="1" showErrorMessage="1" sqref="B5:B155" xr:uid="{00000000-0002-0000-0700-000000000000}">
      <formula1>$H$1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A00D-FB81-42B0-BA37-DF9414A70286}">
  <dimension ref="A1:B619"/>
  <sheetViews>
    <sheetView workbookViewId="0"/>
  </sheetViews>
  <sheetFormatPr defaultColWidth="8.875" defaultRowHeight="14.25" x14ac:dyDescent="0.15"/>
  <cols>
    <col min="1" max="1" width="52.625" style="5" customWidth="1"/>
    <col min="2" max="2" width="30.125" style="5" bestFit="1" customWidth="1"/>
    <col min="3" max="16384" width="8.875" style="5"/>
  </cols>
  <sheetData>
    <row r="1" spans="1:2" x14ac:dyDescent="0.15">
      <c r="B1" s="5" t="s">
        <v>1416</v>
      </c>
    </row>
    <row r="2" spans="1:2" x14ac:dyDescent="0.15">
      <c r="A2" s="5" t="s">
        <v>888</v>
      </c>
      <c r="B2" s="5">
        <f>'01種類'!C3</f>
        <v>0</v>
      </c>
    </row>
    <row r="3" spans="1:2" x14ac:dyDescent="0.15">
      <c r="A3" s="5" t="s">
        <v>889</v>
      </c>
      <c r="B3" s="5">
        <f>'01種類'!C7</f>
        <v>0</v>
      </c>
    </row>
    <row r="4" spans="1:2" x14ac:dyDescent="0.15">
      <c r="A4" s="5" t="s">
        <v>890</v>
      </c>
      <c r="B4" s="5">
        <f>'01種類'!C9</f>
        <v>0</v>
      </c>
    </row>
    <row r="5" spans="1:2" x14ac:dyDescent="0.15">
      <c r="A5" s="5" t="s">
        <v>891</v>
      </c>
      <c r="B5" s="5">
        <f>'01種類'!C11</f>
        <v>0</v>
      </c>
    </row>
    <row r="6" spans="1:2" x14ac:dyDescent="0.15">
      <c r="A6" s="5" t="s">
        <v>898</v>
      </c>
      <c r="B6" s="5">
        <f>'02申請担当者情報'!B5</f>
        <v>0</v>
      </c>
    </row>
    <row r="7" spans="1:2" x14ac:dyDescent="0.15">
      <c r="A7" s="5" t="s">
        <v>892</v>
      </c>
      <c r="B7" s="5">
        <f>'02申請担当者情報'!B8</f>
        <v>0</v>
      </c>
    </row>
    <row r="8" spans="1:2" x14ac:dyDescent="0.15">
      <c r="A8" s="5" t="s">
        <v>893</v>
      </c>
      <c r="B8" s="5">
        <f>'02申請担当者情報'!B11</f>
        <v>0</v>
      </c>
    </row>
    <row r="9" spans="1:2" x14ac:dyDescent="0.15">
      <c r="A9" s="5" t="s">
        <v>894</v>
      </c>
      <c r="B9" s="5">
        <f>'02申請担当者情報'!B14</f>
        <v>0</v>
      </c>
    </row>
    <row r="10" spans="1:2" x14ac:dyDescent="0.15">
      <c r="A10" s="5" t="s">
        <v>895</v>
      </c>
      <c r="B10" s="5">
        <f>'02申請担当者情報'!B17</f>
        <v>0</v>
      </c>
    </row>
    <row r="11" spans="1:2" x14ac:dyDescent="0.15">
      <c r="A11" s="5" t="s">
        <v>896</v>
      </c>
      <c r="B11" s="5">
        <f>'02申請担当者情報'!B20</f>
        <v>0</v>
      </c>
    </row>
    <row r="12" spans="1:2" x14ac:dyDescent="0.15">
      <c r="A12" s="5" t="s">
        <v>897</v>
      </c>
      <c r="B12" s="5">
        <f>'02申請担当者情報'!B23</f>
        <v>0</v>
      </c>
    </row>
    <row r="13" spans="1:2" x14ac:dyDescent="0.15">
      <c r="A13" s="5" t="s">
        <v>900</v>
      </c>
      <c r="B13" s="5">
        <f>'03本社基本情報'!B5</f>
        <v>0</v>
      </c>
    </row>
    <row r="14" spans="1:2" x14ac:dyDescent="0.15">
      <c r="A14" s="5" t="s">
        <v>901</v>
      </c>
      <c r="B14" s="5">
        <f>'03本社基本情報'!B8</f>
        <v>0</v>
      </c>
    </row>
    <row r="15" spans="1:2" x14ac:dyDescent="0.15">
      <c r="A15" s="5" t="s">
        <v>899</v>
      </c>
      <c r="B15" s="5">
        <f>'03本社基本情報'!B11</f>
        <v>0</v>
      </c>
    </row>
    <row r="16" spans="1:2" x14ac:dyDescent="0.15">
      <c r="A16" s="5" t="s">
        <v>902</v>
      </c>
      <c r="B16" s="5">
        <f>'03本社基本情報'!B14</f>
        <v>0</v>
      </c>
    </row>
    <row r="17" spans="1:2" x14ac:dyDescent="0.15">
      <c r="A17" s="5" t="s">
        <v>903</v>
      </c>
      <c r="B17" s="5">
        <f>'03本社基本情報'!B17</f>
        <v>0</v>
      </c>
    </row>
    <row r="18" spans="1:2" x14ac:dyDescent="0.15">
      <c r="A18" s="5" t="s">
        <v>904</v>
      </c>
      <c r="B18" s="5">
        <f>'03本社基本情報'!B20</f>
        <v>0</v>
      </c>
    </row>
    <row r="19" spans="1:2" x14ac:dyDescent="0.15">
      <c r="A19" s="5" t="s">
        <v>905</v>
      </c>
      <c r="B19" s="5">
        <f>'03本社基本情報'!B23</f>
        <v>0</v>
      </c>
    </row>
    <row r="20" spans="1:2" x14ac:dyDescent="0.15">
      <c r="A20" s="5" t="s">
        <v>906</v>
      </c>
      <c r="B20" s="5">
        <f>'03本社基本情報'!B26</f>
        <v>0</v>
      </c>
    </row>
    <row r="21" spans="1:2" x14ac:dyDescent="0.15">
      <c r="A21" s="5" t="s">
        <v>907</v>
      </c>
      <c r="B21" s="5">
        <f>'03本社基本情報'!B29</f>
        <v>0</v>
      </c>
    </row>
    <row r="22" spans="1:2" x14ac:dyDescent="0.15">
      <c r="A22" s="5" t="s">
        <v>911</v>
      </c>
      <c r="B22" s="5">
        <f>'04委任先基本情報'!B5</f>
        <v>0</v>
      </c>
    </row>
    <row r="23" spans="1:2" x14ac:dyDescent="0.15">
      <c r="A23" s="5" t="s">
        <v>912</v>
      </c>
      <c r="B23" s="5">
        <f>'04委任先基本情報'!B8</f>
        <v>0</v>
      </c>
    </row>
    <row r="24" spans="1:2" x14ac:dyDescent="0.15">
      <c r="A24" s="5" t="s">
        <v>913</v>
      </c>
      <c r="B24" s="5">
        <f>'04委任先基本情報'!B11</f>
        <v>0</v>
      </c>
    </row>
    <row r="25" spans="1:2" x14ac:dyDescent="0.15">
      <c r="A25" s="5" t="s">
        <v>914</v>
      </c>
      <c r="B25" s="5">
        <f>'04委任先基本情報'!B14</f>
        <v>0</v>
      </c>
    </row>
    <row r="26" spans="1:2" x14ac:dyDescent="0.15">
      <c r="A26" s="5" t="s">
        <v>915</v>
      </c>
      <c r="B26" s="5">
        <f>'04委任先基本情報'!B17</f>
        <v>0</v>
      </c>
    </row>
    <row r="27" spans="1:2" x14ac:dyDescent="0.15">
      <c r="A27" s="5" t="s">
        <v>916</v>
      </c>
      <c r="B27" s="5">
        <f>'04委任先基本情報'!B20</f>
        <v>0</v>
      </c>
    </row>
    <row r="28" spans="1:2" x14ac:dyDescent="0.15">
      <c r="A28" s="5" t="s">
        <v>917</v>
      </c>
      <c r="B28" s="5">
        <f>'04委任先基本情報'!B23</f>
        <v>0</v>
      </c>
    </row>
    <row r="29" spans="1:2" x14ac:dyDescent="0.15">
      <c r="A29" s="5" t="s">
        <v>918</v>
      </c>
      <c r="B29" s="5">
        <f>'05企業基本情報'!B5</f>
        <v>0</v>
      </c>
    </row>
    <row r="30" spans="1:2" x14ac:dyDescent="0.15">
      <c r="A30" s="5" t="s">
        <v>919</v>
      </c>
      <c r="B30" s="5">
        <f>'05企業基本情報'!B8</f>
        <v>0</v>
      </c>
    </row>
    <row r="31" spans="1:2" x14ac:dyDescent="0.15">
      <c r="A31" s="5" t="s">
        <v>920</v>
      </c>
      <c r="B31" s="5">
        <f>'05企業基本情報'!B11</f>
        <v>0</v>
      </c>
    </row>
    <row r="32" spans="1:2" x14ac:dyDescent="0.15">
      <c r="A32" s="5" t="s">
        <v>921</v>
      </c>
      <c r="B32" s="5">
        <f>'05企業基本情報'!B14</f>
        <v>0</v>
      </c>
    </row>
    <row r="33" spans="1:2" x14ac:dyDescent="0.15">
      <c r="A33" s="5" t="s">
        <v>922</v>
      </c>
      <c r="B33" s="5">
        <f>'05企業基本情報'!B17</f>
        <v>0</v>
      </c>
    </row>
    <row r="34" spans="1:2" x14ac:dyDescent="0.15">
      <c r="A34" s="5" t="s">
        <v>923</v>
      </c>
      <c r="B34" s="5">
        <f>'05企業基本情報'!B20</f>
        <v>0</v>
      </c>
    </row>
    <row r="35" spans="1:2" x14ac:dyDescent="0.15">
      <c r="A35" s="5" t="s">
        <v>924</v>
      </c>
      <c r="B35" s="5">
        <f>'05企業基本情報'!B23</f>
        <v>0</v>
      </c>
    </row>
    <row r="36" spans="1:2" x14ac:dyDescent="0.15">
      <c r="A36" s="5" t="s">
        <v>925</v>
      </c>
      <c r="B36" s="5">
        <f>'05企業基本情報'!B26</f>
        <v>0</v>
      </c>
    </row>
    <row r="37" spans="1:2" x14ac:dyDescent="0.15">
      <c r="A37" s="5" t="s">
        <v>926</v>
      </c>
    </row>
    <row r="38" spans="1:2" x14ac:dyDescent="0.15">
      <c r="A38" s="5" t="s">
        <v>927</v>
      </c>
      <c r="B38" s="5">
        <f>'05企業基本情報'!C29</f>
        <v>0</v>
      </c>
    </row>
    <row r="39" spans="1:2" x14ac:dyDescent="0.15">
      <c r="A39" s="5" t="s">
        <v>928</v>
      </c>
      <c r="B39" s="5">
        <f>'05企業基本情報'!E29</f>
        <v>0</v>
      </c>
    </row>
    <row r="40" spans="1:2" x14ac:dyDescent="0.15">
      <c r="A40" s="5" t="s">
        <v>929</v>
      </c>
      <c r="B40" s="5">
        <f>'05企業基本情報'!G29</f>
        <v>0</v>
      </c>
    </row>
    <row r="41" spans="1:2" x14ac:dyDescent="0.15">
      <c r="A41" s="5" t="s">
        <v>927</v>
      </c>
      <c r="B41" s="5">
        <f>'05企業基本情報'!C30</f>
        <v>0</v>
      </c>
    </row>
    <row r="42" spans="1:2" x14ac:dyDescent="0.15">
      <c r="A42" s="5" t="s">
        <v>928</v>
      </c>
      <c r="B42" s="5">
        <f>'05企業基本情報'!E30</f>
        <v>0</v>
      </c>
    </row>
    <row r="43" spans="1:2" x14ac:dyDescent="0.15">
      <c r="A43" s="5" t="s">
        <v>929</v>
      </c>
      <c r="B43" s="5">
        <f>'05企業基本情報'!G30</f>
        <v>0</v>
      </c>
    </row>
    <row r="44" spans="1:2" x14ac:dyDescent="0.15">
      <c r="A44" s="5" t="s">
        <v>930</v>
      </c>
      <c r="B44" s="5">
        <f>'05企業基本情報'!B32:G32</f>
        <v>0</v>
      </c>
    </row>
    <row r="45" spans="1:2" x14ac:dyDescent="0.15">
      <c r="A45" s="5" t="s">
        <v>927</v>
      </c>
      <c r="B45" s="5">
        <f>'05企業基本情報'!C34</f>
        <v>0</v>
      </c>
    </row>
    <row r="46" spans="1:2" x14ac:dyDescent="0.15">
      <c r="A46" s="5" t="s">
        <v>928</v>
      </c>
      <c r="B46" s="5">
        <f>'05企業基本情報'!E34</f>
        <v>0</v>
      </c>
    </row>
    <row r="47" spans="1:2" x14ac:dyDescent="0.15">
      <c r="A47" s="5" t="s">
        <v>929</v>
      </c>
      <c r="B47" s="5">
        <f>'05企業基本情報'!G34</f>
        <v>0</v>
      </c>
    </row>
    <row r="48" spans="1:2" x14ac:dyDescent="0.15">
      <c r="A48" s="5" t="s">
        <v>927</v>
      </c>
      <c r="B48" s="5">
        <f>'05企業基本情報'!C35</f>
        <v>0</v>
      </c>
    </row>
    <row r="49" spans="1:2" x14ac:dyDescent="0.15">
      <c r="A49" s="5" t="s">
        <v>928</v>
      </c>
      <c r="B49" s="5">
        <f>'05企業基本情報'!E35</f>
        <v>0</v>
      </c>
    </row>
    <row r="50" spans="1:2" x14ac:dyDescent="0.15">
      <c r="A50" s="5" t="s">
        <v>929</v>
      </c>
      <c r="B50" s="5">
        <f>'05企業基本情報'!G35</f>
        <v>0</v>
      </c>
    </row>
    <row r="51" spans="1:2" x14ac:dyDescent="0.15">
      <c r="A51" s="5" t="s">
        <v>930</v>
      </c>
      <c r="B51" s="5">
        <f>'05企業基本情報'!B37:G37</f>
        <v>0</v>
      </c>
    </row>
    <row r="52" spans="1:2" x14ac:dyDescent="0.15">
      <c r="A52" s="5" t="s">
        <v>931</v>
      </c>
      <c r="B52" s="5">
        <f>'06【工事】業種'!B5</f>
        <v>0</v>
      </c>
    </row>
    <row r="53" spans="1:2" x14ac:dyDescent="0.15">
      <c r="A53" s="5" t="s">
        <v>932</v>
      </c>
      <c r="B53" s="5">
        <f>'06【工事】業種'!B6</f>
        <v>0</v>
      </c>
    </row>
    <row r="54" spans="1:2" x14ac:dyDescent="0.15">
      <c r="A54" s="5" t="s">
        <v>933</v>
      </c>
      <c r="B54" s="5">
        <f>'06【工事】業種'!B7</f>
        <v>0</v>
      </c>
    </row>
    <row r="55" spans="1:2" x14ac:dyDescent="0.15">
      <c r="A55" s="5" t="s">
        <v>934</v>
      </c>
      <c r="B55" s="5">
        <f>'06【工事】業種'!B8</f>
        <v>0</v>
      </c>
    </row>
    <row r="56" spans="1:2" x14ac:dyDescent="0.15">
      <c r="A56" s="5" t="s">
        <v>935</v>
      </c>
      <c r="B56" s="5">
        <f>'06【工事】業種'!B9</f>
        <v>0</v>
      </c>
    </row>
    <row r="57" spans="1:2" x14ac:dyDescent="0.15">
      <c r="A57" s="5" t="s">
        <v>936</v>
      </c>
      <c r="B57" s="5">
        <f>'06【工事】業種'!B10</f>
        <v>0</v>
      </c>
    </row>
    <row r="58" spans="1:2" x14ac:dyDescent="0.15">
      <c r="A58" s="5" t="s">
        <v>937</v>
      </c>
      <c r="B58" s="5">
        <f>'06【工事】業種'!B11</f>
        <v>0</v>
      </c>
    </row>
    <row r="59" spans="1:2" x14ac:dyDescent="0.15">
      <c r="A59" s="5" t="s">
        <v>938</v>
      </c>
      <c r="B59" s="5">
        <f>'06【工事】業種'!B12</f>
        <v>0</v>
      </c>
    </row>
    <row r="60" spans="1:2" x14ac:dyDescent="0.15">
      <c r="A60" s="5" t="s">
        <v>939</v>
      </c>
      <c r="B60" s="5">
        <f>'06【工事】業種'!B13</f>
        <v>0</v>
      </c>
    </row>
    <row r="61" spans="1:2" x14ac:dyDescent="0.15">
      <c r="A61" s="5" t="s">
        <v>940</v>
      </c>
      <c r="B61" s="5">
        <f>'06【工事】業種'!B14</f>
        <v>0</v>
      </c>
    </row>
    <row r="62" spans="1:2" x14ac:dyDescent="0.15">
      <c r="A62" s="5" t="s">
        <v>941</v>
      </c>
      <c r="B62" s="5">
        <f>'06【工事】業種'!B15</f>
        <v>0</v>
      </c>
    </row>
    <row r="63" spans="1:2" x14ac:dyDescent="0.15">
      <c r="A63" s="5" t="s">
        <v>942</v>
      </c>
      <c r="B63" s="5">
        <f>'06【工事】業種'!B16</f>
        <v>0</v>
      </c>
    </row>
    <row r="64" spans="1:2" x14ac:dyDescent="0.15">
      <c r="A64" s="5" t="s">
        <v>943</v>
      </c>
      <c r="B64" s="5">
        <f>'06【工事】業種'!B17</f>
        <v>0</v>
      </c>
    </row>
    <row r="65" spans="1:2" x14ac:dyDescent="0.15">
      <c r="A65" s="5" t="s">
        <v>944</v>
      </c>
      <c r="B65" s="5">
        <f>'06【工事】業種'!B18</f>
        <v>0</v>
      </c>
    </row>
    <row r="66" spans="1:2" x14ac:dyDescent="0.15">
      <c r="A66" s="5" t="s">
        <v>945</v>
      </c>
      <c r="B66" s="5">
        <f>'06【工事】業種'!B19</f>
        <v>0</v>
      </c>
    </row>
    <row r="67" spans="1:2" x14ac:dyDescent="0.15">
      <c r="A67" s="5" t="s">
        <v>946</v>
      </c>
      <c r="B67" s="5">
        <f>'06【工事】業種'!B20</f>
        <v>0</v>
      </c>
    </row>
    <row r="68" spans="1:2" x14ac:dyDescent="0.15">
      <c r="A68" s="5" t="s">
        <v>947</v>
      </c>
      <c r="B68" s="5">
        <f>'06【工事】業種'!B21</f>
        <v>0</v>
      </c>
    </row>
    <row r="69" spans="1:2" x14ac:dyDescent="0.15">
      <c r="A69" s="5" t="s">
        <v>948</v>
      </c>
      <c r="B69" s="5">
        <f>'06【工事】業種'!B22</f>
        <v>0</v>
      </c>
    </row>
    <row r="70" spans="1:2" x14ac:dyDescent="0.15">
      <c r="A70" s="5" t="s">
        <v>949</v>
      </c>
      <c r="B70" s="5">
        <f>'06【工事】業種'!B23</f>
        <v>0</v>
      </c>
    </row>
    <row r="71" spans="1:2" x14ac:dyDescent="0.15">
      <c r="A71" s="5" t="s">
        <v>950</v>
      </c>
      <c r="B71" s="5">
        <f>'06【工事】業種'!B24</f>
        <v>0</v>
      </c>
    </row>
    <row r="72" spans="1:2" x14ac:dyDescent="0.15">
      <c r="A72" s="5" t="s">
        <v>951</v>
      </c>
      <c r="B72" s="5">
        <f>'06【工事】業種'!B25</f>
        <v>0</v>
      </c>
    </row>
    <row r="73" spans="1:2" x14ac:dyDescent="0.15">
      <c r="A73" s="5" t="s">
        <v>952</v>
      </c>
      <c r="B73" s="5">
        <f>'06【工事】業種'!B26</f>
        <v>0</v>
      </c>
    </row>
    <row r="74" spans="1:2" x14ac:dyDescent="0.15">
      <c r="A74" s="5" t="s">
        <v>953</v>
      </c>
      <c r="B74" s="5">
        <f>'06【工事】業種'!B27</f>
        <v>0</v>
      </c>
    </row>
    <row r="75" spans="1:2" x14ac:dyDescent="0.15">
      <c r="A75" s="5" t="s">
        <v>954</v>
      </c>
      <c r="B75" s="5">
        <f>'06【工事】業種'!B28</f>
        <v>0</v>
      </c>
    </row>
    <row r="76" spans="1:2" x14ac:dyDescent="0.15">
      <c r="A76" s="5" t="s">
        <v>955</v>
      </c>
      <c r="B76" s="5">
        <f>'06【工事】業種'!B29</f>
        <v>0</v>
      </c>
    </row>
    <row r="77" spans="1:2" x14ac:dyDescent="0.15">
      <c r="A77" s="5" t="s">
        <v>956</v>
      </c>
      <c r="B77" s="5">
        <f>'06【工事】業種'!B30</f>
        <v>0</v>
      </c>
    </row>
    <row r="78" spans="1:2" x14ac:dyDescent="0.15">
      <c r="A78" s="5" t="s">
        <v>957</v>
      </c>
      <c r="B78" s="5">
        <f>'06【工事】業種'!B31</f>
        <v>0</v>
      </c>
    </row>
    <row r="79" spans="1:2" x14ac:dyDescent="0.15">
      <c r="A79" s="5" t="s">
        <v>958</v>
      </c>
      <c r="B79" s="5">
        <f>'06【工事】業種'!B32</f>
        <v>0</v>
      </c>
    </row>
    <row r="80" spans="1:2" x14ac:dyDescent="0.15">
      <c r="A80" s="5" t="s">
        <v>959</v>
      </c>
      <c r="B80" s="5">
        <f>'06【工事】業種'!B33</f>
        <v>0</v>
      </c>
    </row>
    <row r="81" spans="1:2" x14ac:dyDescent="0.15">
      <c r="A81" s="5" t="s">
        <v>1437</v>
      </c>
      <c r="B81" s="5">
        <f>'06【工事】業種'!B37</f>
        <v>0</v>
      </c>
    </row>
    <row r="82" spans="1:2" x14ac:dyDescent="0.15">
      <c r="A82" s="5" t="s">
        <v>1438</v>
      </c>
      <c r="B82" s="5">
        <f>'06【工事】業種'!B38</f>
        <v>0</v>
      </c>
    </row>
    <row r="83" spans="1:2" x14ac:dyDescent="0.15">
      <c r="A83" s="5" t="s">
        <v>1439</v>
      </c>
      <c r="B83" s="5">
        <f>'06【工事】業種'!B39</f>
        <v>0</v>
      </c>
    </row>
    <row r="84" spans="1:2" x14ac:dyDescent="0.15">
      <c r="A84" s="5" t="s">
        <v>1440</v>
      </c>
      <c r="B84" s="5">
        <f>'06【工事】業種'!B40</f>
        <v>0</v>
      </c>
    </row>
    <row r="85" spans="1:2" x14ac:dyDescent="0.15">
      <c r="A85" s="5" t="s">
        <v>1421</v>
      </c>
      <c r="B85" s="5">
        <f>'07【測量等】業種 '!B5</f>
        <v>0</v>
      </c>
    </row>
    <row r="86" spans="1:2" x14ac:dyDescent="0.15">
      <c r="A86" s="5" t="s">
        <v>1422</v>
      </c>
      <c r="B86" s="5">
        <f>'07【測量等】業種 '!B6</f>
        <v>0</v>
      </c>
    </row>
    <row r="87" spans="1:2" x14ac:dyDescent="0.15">
      <c r="A87" s="5" t="s">
        <v>1423</v>
      </c>
      <c r="B87" s="5">
        <f>'07【測量等】業種 '!B7</f>
        <v>0</v>
      </c>
    </row>
    <row r="88" spans="1:2" x14ac:dyDescent="0.15">
      <c r="A88" s="5" t="s">
        <v>1424</v>
      </c>
      <c r="B88" s="5">
        <f>'07【測量等】業種 '!B8</f>
        <v>0</v>
      </c>
    </row>
    <row r="89" spans="1:2" x14ac:dyDescent="0.15">
      <c r="A89" s="5" t="s">
        <v>1425</v>
      </c>
      <c r="B89" s="5">
        <f>'07【測量等】業種 '!B9</f>
        <v>0</v>
      </c>
    </row>
    <row r="90" spans="1:2" x14ac:dyDescent="0.15">
      <c r="A90" s="5" t="s">
        <v>1426</v>
      </c>
      <c r="B90" s="5">
        <f>'07【測量等】業種 '!B10</f>
        <v>0</v>
      </c>
    </row>
    <row r="91" spans="1:2" x14ac:dyDescent="0.15">
      <c r="A91" s="5" t="s">
        <v>1427</v>
      </c>
      <c r="B91" s="5">
        <f>'07【測量等】業種 '!B11</f>
        <v>0</v>
      </c>
    </row>
    <row r="92" spans="1:2" x14ac:dyDescent="0.15">
      <c r="A92" s="5" t="s">
        <v>979</v>
      </c>
      <c r="B92" s="5">
        <f>'08【物品】品目'!B5</f>
        <v>0</v>
      </c>
    </row>
    <row r="93" spans="1:2" x14ac:dyDescent="0.15">
      <c r="A93" s="5" t="s">
        <v>980</v>
      </c>
      <c r="B93" s="5">
        <f>'08【物品】品目'!B6</f>
        <v>0</v>
      </c>
    </row>
    <row r="94" spans="1:2" x14ac:dyDescent="0.15">
      <c r="A94" s="5" t="s">
        <v>981</v>
      </c>
      <c r="B94" s="5">
        <f>'08【物品】品目'!B7</f>
        <v>0</v>
      </c>
    </row>
    <row r="95" spans="1:2" x14ac:dyDescent="0.15">
      <c r="A95" s="5" t="s">
        <v>982</v>
      </c>
      <c r="B95" s="5">
        <f>'08【物品】品目'!B8</f>
        <v>0</v>
      </c>
    </row>
    <row r="96" spans="1:2" x14ac:dyDescent="0.15">
      <c r="A96" s="5" t="s">
        <v>983</v>
      </c>
      <c r="B96" s="5">
        <f>'08【物品】品目'!B9</f>
        <v>0</v>
      </c>
    </row>
    <row r="97" spans="1:2" x14ac:dyDescent="0.15">
      <c r="A97" s="5" t="s">
        <v>984</v>
      </c>
      <c r="B97" s="5">
        <f>'08【物品】品目'!B10</f>
        <v>0</v>
      </c>
    </row>
    <row r="98" spans="1:2" x14ac:dyDescent="0.15">
      <c r="A98" s="5" t="s">
        <v>985</v>
      </c>
      <c r="B98" s="5">
        <f>'08【物品】品目'!B11</f>
        <v>0</v>
      </c>
    </row>
    <row r="99" spans="1:2" x14ac:dyDescent="0.15">
      <c r="A99" s="5" t="s">
        <v>986</v>
      </c>
      <c r="B99" s="5">
        <f>'08【物品】品目'!B12</f>
        <v>0</v>
      </c>
    </row>
    <row r="100" spans="1:2" x14ac:dyDescent="0.15">
      <c r="A100" s="5" t="s">
        <v>987</v>
      </c>
      <c r="B100" s="5">
        <f>'08【物品】品目'!B13</f>
        <v>0</v>
      </c>
    </row>
    <row r="101" spans="1:2" x14ac:dyDescent="0.15">
      <c r="A101" s="5" t="s">
        <v>988</v>
      </c>
      <c r="B101" s="5">
        <f>'08【物品】品目'!B14</f>
        <v>0</v>
      </c>
    </row>
    <row r="102" spans="1:2" x14ac:dyDescent="0.15">
      <c r="A102" s="5" t="s">
        <v>989</v>
      </c>
      <c r="B102" s="5">
        <f>'08【物品】品目'!B15</f>
        <v>0</v>
      </c>
    </row>
    <row r="103" spans="1:2" x14ac:dyDescent="0.15">
      <c r="A103" s="5" t="s">
        <v>990</v>
      </c>
      <c r="B103" s="5">
        <f>'08【物品】品目'!B16</f>
        <v>0</v>
      </c>
    </row>
    <row r="104" spans="1:2" x14ac:dyDescent="0.15">
      <c r="A104" s="5" t="s">
        <v>991</v>
      </c>
      <c r="B104" s="5">
        <f>'08【物品】品目'!B17</f>
        <v>0</v>
      </c>
    </row>
    <row r="105" spans="1:2" x14ac:dyDescent="0.15">
      <c r="A105" s="5" t="s">
        <v>992</v>
      </c>
      <c r="B105" s="5">
        <f>'08【物品】品目'!B18</f>
        <v>0</v>
      </c>
    </row>
    <row r="106" spans="1:2" x14ac:dyDescent="0.15">
      <c r="A106" s="5" t="s">
        <v>993</v>
      </c>
      <c r="B106" s="5">
        <f>'08【物品】品目'!B19</f>
        <v>0</v>
      </c>
    </row>
    <row r="107" spans="1:2" x14ac:dyDescent="0.15">
      <c r="A107" s="5" t="s">
        <v>994</v>
      </c>
      <c r="B107" s="5">
        <f>'08【物品】品目'!B20</f>
        <v>0</v>
      </c>
    </row>
    <row r="108" spans="1:2" x14ac:dyDescent="0.15">
      <c r="A108" s="5" t="s">
        <v>995</v>
      </c>
      <c r="B108" s="5">
        <f>'08【物品】品目'!B21</f>
        <v>0</v>
      </c>
    </row>
    <row r="109" spans="1:2" x14ac:dyDescent="0.15">
      <c r="A109" s="5" t="s">
        <v>996</v>
      </c>
      <c r="B109" s="5">
        <f>'08【物品】品目'!B22</f>
        <v>0</v>
      </c>
    </row>
    <row r="110" spans="1:2" x14ac:dyDescent="0.15">
      <c r="A110" s="5" t="s">
        <v>997</v>
      </c>
      <c r="B110" s="5">
        <f>'08【物品】品目'!B23</f>
        <v>0</v>
      </c>
    </row>
    <row r="111" spans="1:2" x14ac:dyDescent="0.15">
      <c r="A111" s="5" t="s">
        <v>998</v>
      </c>
      <c r="B111" s="5">
        <f>'08【物品】品目'!B24</f>
        <v>0</v>
      </c>
    </row>
    <row r="112" spans="1:2" x14ac:dyDescent="0.15">
      <c r="A112" s="5" t="s">
        <v>999</v>
      </c>
      <c r="B112" s="5">
        <f>'09【委託】業務'!B5</f>
        <v>0</v>
      </c>
    </row>
    <row r="113" spans="1:2" x14ac:dyDescent="0.15">
      <c r="A113" s="5" t="s">
        <v>999</v>
      </c>
      <c r="B113" s="5">
        <f>'09【委託】業務'!B6</f>
        <v>0</v>
      </c>
    </row>
    <row r="114" spans="1:2" x14ac:dyDescent="0.15">
      <c r="A114" s="5" t="s">
        <v>999</v>
      </c>
      <c r="B114" s="5">
        <f>'09【委託】業務'!B7</f>
        <v>0</v>
      </c>
    </row>
    <row r="115" spans="1:2" x14ac:dyDescent="0.15">
      <c r="A115" s="5" t="s">
        <v>999</v>
      </c>
      <c r="B115" s="5">
        <f>'09【委託】業務'!B8</f>
        <v>0</v>
      </c>
    </row>
    <row r="116" spans="1:2" x14ac:dyDescent="0.15">
      <c r="A116" s="5" t="s">
        <v>999</v>
      </c>
      <c r="B116" s="5">
        <f>'09【委託】業務'!B9</f>
        <v>0</v>
      </c>
    </row>
    <row r="117" spans="1:2" x14ac:dyDescent="0.15">
      <c r="A117" s="5" t="s">
        <v>999</v>
      </c>
      <c r="B117" s="5">
        <f>'09【委託】業務'!B10</f>
        <v>0</v>
      </c>
    </row>
    <row r="118" spans="1:2" x14ac:dyDescent="0.15">
      <c r="A118" s="5" t="s">
        <v>999</v>
      </c>
      <c r="B118" s="5">
        <f>'09【委託】業務'!B11</f>
        <v>0</v>
      </c>
    </row>
    <row r="119" spans="1:2" x14ac:dyDescent="0.15">
      <c r="A119" s="5" t="s">
        <v>999</v>
      </c>
      <c r="B119" s="5">
        <f>'09【委託】業務'!B12</f>
        <v>0</v>
      </c>
    </row>
    <row r="120" spans="1:2" x14ac:dyDescent="0.15">
      <c r="A120" s="5" t="s">
        <v>1000</v>
      </c>
      <c r="B120" s="5">
        <f>'09【委託】業務'!B13</f>
        <v>0</v>
      </c>
    </row>
    <row r="121" spans="1:2" x14ac:dyDescent="0.15">
      <c r="A121" s="5" t="s">
        <v>1001</v>
      </c>
      <c r="B121" s="5">
        <f>'09【委託】業務'!B14</f>
        <v>0</v>
      </c>
    </row>
    <row r="122" spans="1:2" x14ac:dyDescent="0.15">
      <c r="A122" s="5" t="s">
        <v>1002</v>
      </c>
      <c r="B122" s="5">
        <f>'09【委託】業務'!B15</f>
        <v>0</v>
      </c>
    </row>
    <row r="123" spans="1:2" x14ac:dyDescent="0.15">
      <c r="A123" s="5" t="s">
        <v>1003</v>
      </c>
      <c r="B123" s="5">
        <f>'09【委託】業務'!B16</f>
        <v>0</v>
      </c>
    </row>
    <row r="124" spans="1:2" x14ac:dyDescent="0.15">
      <c r="A124" s="5" t="s">
        <v>1003</v>
      </c>
      <c r="B124" s="5">
        <f>'09【委託】業務'!B17</f>
        <v>0</v>
      </c>
    </row>
    <row r="125" spans="1:2" x14ac:dyDescent="0.15">
      <c r="A125" s="5" t="s">
        <v>1004</v>
      </c>
      <c r="B125" s="5">
        <f>'09【委託】業務'!B18</f>
        <v>0</v>
      </c>
    </row>
    <row r="126" spans="1:2" x14ac:dyDescent="0.15">
      <c r="A126" s="5" t="s">
        <v>1005</v>
      </c>
      <c r="B126" s="5">
        <f>'09【委託】業務'!B19</f>
        <v>0</v>
      </c>
    </row>
    <row r="127" spans="1:2" x14ac:dyDescent="0.15">
      <c r="A127" s="5" t="s">
        <v>1006</v>
      </c>
      <c r="B127" s="5">
        <f>'09【委託】業務'!B20</f>
        <v>0</v>
      </c>
    </row>
    <row r="128" spans="1:2" x14ac:dyDescent="0.15">
      <c r="A128" s="5" t="s">
        <v>1007</v>
      </c>
      <c r="B128" s="5">
        <f>'09【委託】業務'!B21</f>
        <v>0</v>
      </c>
    </row>
    <row r="129" spans="1:2" ht="42.75" x14ac:dyDescent="0.15">
      <c r="A129" s="18" t="s">
        <v>1008</v>
      </c>
      <c r="B129" s="5">
        <f>'09【委託】業務'!B22</f>
        <v>0</v>
      </c>
    </row>
    <row r="130" spans="1:2" x14ac:dyDescent="0.15">
      <c r="A130" s="5" t="s">
        <v>1009</v>
      </c>
      <c r="B130" s="5">
        <f>'09【委託】業務'!B23</f>
        <v>0</v>
      </c>
    </row>
    <row r="131" spans="1:2" x14ac:dyDescent="0.15">
      <c r="A131" s="5" t="s">
        <v>1010</v>
      </c>
      <c r="B131" s="5">
        <f>'09【委託】業務'!B24</f>
        <v>0</v>
      </c>
    </row>
    <row r="132" spans="1:2" x14ac:dyDescent="0.15">
      <c r="A132" s="5" t="s">
        <v>76</v>
      </c>
      <c r="B132" s="5">
        <f>【その他測量等】業種!B5</f>
        <v>0</v>
      </c>
    </row>
    <row r="133" spans="1:2" x14ac:dyDescent="0.15">
      <c r="A133" s="5" t="s">
        <v>113</v>
      </c>
      <c r="B133" s="5">
        <f>【その他測量等】業種!B6</f>
        <v>0</v>
      </c>
    </row>
    <row r="134" spans="1:2" x14ac:dyDescent="0.15">
      <c r="A134" s="5" t="s">
        <v>77</v>
      </c>
      <c r="B134" s="5">
        <f>【その他測量等】業種!B7</f>
        <v>0</v>
      </c>
    </row>
    <row r="135" spans="1:2" x14ac:dyDescent="0.15">
      <c r="A135" s="5" t="s">
        <v>78</v>
      </c>
      <c r="B135" s="5">
        <f>【その他測量等】業種!B8</f>
        <v>0</v>
      </c>
    </row>
    <row r="136" spans="1:2" x14ac:dyDescent="0.15">
      <c r="A136" s="5" t="s">
        <v>79</v>
      </c>
      <c r="B136" s="5">
        <f>【その他測量等】業種!B9</f>
        <v>0</v>
      </c>
    </row>
    <row r="137" spans="1:2" x14ac:dyDescent="0.15">
      <c r="A137" s="5" t="s">
        <v>80</v>
      </c>
      <c r="B137" s="5">
        <f>【その他測量等】業種!B10</f>
        <v>0</v>
      </c>
    </row>
    <row r="138" spans="1:2" x14ac:dyDescent="0.15">
      <c r="A138" s="5" t="s">
        <v>81</v>
      </c>
      <c r="B138" s="5">
        <f>【その他測量等】業種!B11</f>
        <v>0</v>
      </c>
    </row>
    <row r="139" spans="1:2" x14ac:dyDescent="0.15">
      <c r="A139" s="5" t="s">
        <v>82</v>
      </c>
      <c r="B139" s="5">
        <f>【その他測量等】業種!B12</f>
        <v>0</v>
      </c>
    </row>
    <row r="140" spans="1:2" x14ac:dyDescent="0.15">
      <c r="A140" s="5" t="s">
        <v>83</v>
      </c>
      <c r="B140" s="5">
        <f>【その他測量等】業種!B13</f>
        <v>0</v>
      </c>
    </row>
    <row r="141" spans="1:2" x14ac:dyDescent="0.15">
      <c r="A141" s="5" t="s">
        <v>84</v>
      </c>
      <c r="B141" s="5">
        <f>【その他測量等】業種!B14</f>
        <v>0</v>
      </c>
    </row>
    <row r="142" spans="1:2" x14ac:dyDescent="0.15">
      <c r="A142" s="5" t="s">
        <v>85</v>
      </c>
      <c r="B142" s="5">
        <f>【その他測量等】業種!B15</f>
        <v>0</v>
      </c>
    </row>
    <row r="143" spans="1:2" x14ac:dyDescent="0.15">
      <c r="A143" s="5" t="s">
        <v>86</v>
      </c>
      <c r="B143" s="5">
        <f>【その他測量等】業種!B16</f>
        <v>0</v>
      </c>
    </row>
    <row r="144" spans="1:2" x14ac:dyDescent="0.15">
      <c r="A144" s="5" t="s">
        <v>87</v>
      </c>
      <c r="B144" s="5">
        <f>【その他測量等】業種!B17</f>
        <v>0</v>
      </c>
    </row>
    <row r="145" spans="1:2" x14ac:dyDescent="0.15">
      <c r="A145" s="5" t="s">
        <v>114</v>
      </c>
      <c r="B145" s="5">
        <f>【その他測量等】業種!B18</f>
        <v>0</v>
      </c>
    </row>
    <row r="146" spans="1:2" x14ac:dyDescent="0.15">
      <c r="A146" s="5" t="s">
        <v>115</v>
      </c>
      <c r="B146" s="5">
        <f>【その他測量等】業種!B19</f>
        <v>0</v>
      </c>
    </row>
    <row r="147" spans="1:2" x14ac:dyDescent="0.15">
      <c r="A147" s="5" t="s">
        <v>116</v>
      </c>
      <c r="B147" s="5">
        <f>【その他測量等】業種!B20</f>
        <v>0</v>
      </c>
    </row>
    <row r="148" spans="1:2" x14ac:dyDescent="0.15">
      <c r="A148" s="5" t="s">
        <v>88</v>
      </c>
      <c r="B148" s="5">
        <f>【その他測量等】業種!B21</f>
        <v>0</v>
      </c>
    </row>
    <row r="149" spans="1:2" x14ac:dyDescent="0.15">
      <c r="A149" s="5" t="s">
        <v>117</v>
      </c>
      <c r="B149" s="5">
        <f>【その他測量等】業種!B22</f>
        <v>0</v>
      </c>
    </row>
    <row r="150" spans="1:2" x14ac:dyDescent="0.15">
      <c r="A150" s="5" t="s">
        <v>118</v>
      </c>
      <c r="B150" s="5">
        <f>【その他測量等】業種!B23</f>
        <v>0</v>
      </c>
    </row>
    <row r="151" spans="1:2" x14ac:dyDescent="0.15">
      <c r="A151" s="5" t="s">
        <v>89</v>
      </c>
      <c r="B151" s="5">
        <f>【その他測量等】業種!B24</f>
        <v>0</v>
      </c>
    </row>
    <row r="152" spans="1:2" x14ac:dyDescent="0.15">
      <c r="A152" s="5" t="s">
        <v>90</v>
      </c>
      <c r="B152" s="5">
        <f>【その他測量等】業種!B25</f>
        <v>0</v>
      </c>
    </row>
    <row r="153" spans="1:2" x14ac:dyDescent="0.15">
      <c r="A153" s="5" t="s">
        <v>91</v>
      </c>
      <c r="B153" s="5">
        <f>【その他測量等】業種!B26</f>
        <v>0</v>
      </c>
    </row>
    <row r="154" spans="1:2" x14ac:dyDescent="0.15">
      <c r="A154" s="5" t="s">
        <v>92</v>
      </c>
      <c r="B154" s="5">
        <f>【その他測量等】業種!B27</f>
        <v>0</v>
      </c>
    </row>
    <row r="155" spans="1:2" x14ac:dyDescent="0.15">
      <c r="A155" s="5" t="s">
        <v>119</v>
      </c>
      <c r="B155" s="5">
        <f>【その他測量等】業種!B28</f>
        <v>0</v>
      </c>
    </row>
    <row r="156" spans="1:2" x14ac:dyDescent="0.15">
      <c r="A156" s="5" t="s">
        <v>93</v>
      </c>
      <c r="B156" s="5">
        <f>【その他測量等】業種!B29</f>
        <v>0</v>
      </c>
    </row>
    <row r="157" spans="1:2" x14ac:dyDescent="0.15">
      <c r="A157" s="5" t="s">
        <v>94</v>
      </c>
      <c r="B157" s="5">
        <f>【その他測量等】業種!B30</f>
        <v>0</v>
      </c>
    </row>
    <row r="158" spans="1:2" x14ac:dyDescent="0.15">
      <c r="A158" s="5" t="s">
        <v>95</v>
      </c>
      <c r="B158" s="5">
        <f>【その他測量等】業種!B31</f>
        <v>0</v>
      </c>
    </row>
    <row r="159" spans="1:2" x14ac:dyDescent="0.15">
      <c r="A159" s="5" t="s">
        <v>96</v>
      </c>
      <c r="B159" s="5">
        <f>【その他測量等】業種!B32</f>
        <v>0</v>
      </c>
    </row>
    <row r="160" spans="1:2" x14ac:dyDescent="0.15">
      <c r="A160" s="5" t="s">
        <v>97</v>
      </c>
      <c r="B160" s="5">
        <f>【その他測量等】業種!B33</f>
        <v>0</v>
      </c>
    </row>
    <row r="161" spans="1:2" x14ac:dyDescent="0.15">
      <c r="A161" s="5" t="s">
        <v>120</v>
      </c>
      <c r="B161" s="5">
        <f>【その他測量等】業種!B34</f>
        <v>0</v>
      </c>
    </row>
    <row r="162" spans="1:2" x14ac:dyDescent="0.15">
      <c r="A162" s="5" t="s">
        <v>98</v>
      </c>
      <c r="B162" s="5">
        <f>【その他測量等】業種!B35</f>
        <v>0</v>
      </c>
    </row>
    <row r="163" spans="1:2" x14ac:dyDescent="0.15">
      <c r="A163" s="5" t="s">
        <v>121</v>
      </c>
      <c r="B163" s="5">
        <f>【その他測量等】業種!B36</f>
        <v>0</v>
      </c>
    </row>
    <row r="164" spans="1:2" x14ac:dyDescent="0.15">
      <c r="A164" s="5" t="s">
        <v>122</v>
      </c>
      <c r="B164" s="5">
        <f>【その他測量等】業種!B37</f>
        <v>0</v>
      </c>
    </row>
    <row r="165" spans="1:2" x14ac:dyDescent="0.15">
      <c r="A165" s="5" t="s">
        <v>99</v>
      </c>
      <c r="B165" s="5">
        <f>【その他測量等】業種!B38</f>
        <v>0</v>
      </c>
    </row>
    <row r="166" spans="1:2" x14ac:dyDescent="0.15">
      <c r="A166" s="5" t="s">
        <v>123</v>
      </c>
      <c r="B166" s="5">
        <f>【その他測量等】業種!B39</f>
        <v>0</v>
      </c>
    </row>
    <row r="167" spans="1:2" x14ac:dyDescent="0.15">
      <c r="A167" s="5" t="s">
        <v>100</v>
      </c>
      <c r="B167" s="5">
        <f>【その他測量等】業種!B40</f>
        <v>0</v>
      </c>
    </row>
    <row r="168" spans="1:2" x14ac:dyDescent="0.15">
      <c r="A168" s="5" t="s">
        <v>101</v>
      </c>
      <c r="B168" s="5">
        <f>【その他測量等】業種!B41</f>
        <v>0</v>
      </c>
    </row>
    <row r="169" spans="1:2" x14ac:dyDescent="0.15">
      <c r="A169" s="5" t="s">
        <v>124</v>
      </c>
      <c r="B169" s="5">
        <f>【その他測量等】業種!B42</f>
        <v>0</v>
      </c>
    </row>
    <row r="170" spans="1:2" x14ac:dyDescent="0.15">
      <c r="A170" s="5" t="s">
        <v>102</v>
      </c>
      <c r="B170" s="5">
        <f>【その他測量等】業種!B43</f>
        <v>0</v>
      </c>
    </row>
    <row r="171" spans="1:2" x14ac:dyDescent="0.15">
      <c r="A171" s="5" t="s">
        <v>125</v>
      </c>
      <c r="B171" s="5">
        <f>【その他測量等】業種!B44</f>
        <v>0</v>
      </c>
    </row>
    <row r="172" spans="1:2" x14ac:dyDescent="0.15">
      <c r="A172" s="5" t="s">
        <v>103</v>
      </c>
      <c r="B172" s="5">
        <f>【その他測量等】業種!B45</f>
        <v>0</v>
      </c>
    </row>
    <row r="173" spans="1:2" x14ac:dyDescent="0.15">
      <c r="A173" s="5" t="s">
        <v>126</v>
      </c>
      <c r="B173" s="5">
        <f>【その他測量等】業種!B46</f>
        <v>0</v>
      </c>
    </row>
    <row r="174" spans="1:2" x14ac:dyDescent="0.15">
      <c r="A174" s="5" t="s">
        <v>104</v>
      </c>
      <c r="B174" s="5">
        <f>【その他測量等】業種!B47</f>
        <v>0</v>
      </c>
    </row>
    <row r="175" spans="1:2" x14ac:dyDescent="0.15">
      <c r="A175" s="5" t="s">
        <v>127</v>
      </c>
      <c r="B175" s="5">
        <f>【その他測量等】業種!B48</f>
        <v>0</v>
      </c>
    </row>
    <row r="176" spans="1:2" x14ac:dyDescent="0.15">
      <c r="A176" s="5" t="s">
        <v>105</v>
      </c>
      <c r="B176" s="5">
        <f>【その他測量等】業種!B49</f>
        <v>0</v>
      </c>
    </row>
    <row r="177" spans="1:2" x14ac:dyDescent="0.15">
      <c r="A177" s="5" t="s">
        <v>128</v>
      </c>
      <c r="B177" s="5">
        <f>【その他測量等】業種!B50</f>
        <v>0</v>
      </c>
    </row>
    <row r="178" spans="1:2" x14ac:dyDescent="0.15">
      <c r="A178" s="5" t="s">
        <v>106</v>
      </c>
      <c r="B178" s="5">
        <f>【その他測量等】業種!B51</f>
        <v>0</v>
      </c>
    </row>
    <row r="179" spans="1:2" x14ac:dyDescent="0.15">
      <c r="A179" s="5" t="s">
        <v>107</v>
      </c>
      <c r="B179" s="5">
        <f>【その他測量等】業種!B52</f>
        <v>0</v>
      </c>
    </row>
    <row r="180" spans="1:2" x14ac:dyDescent="0.15">
      <c r="A180" s="5" t="s">
        <v>108</v>
      </c>
      <c r="B180" s="5">
        <f>【その他測量等】業種!B53</f>
        <v>0</v>
      </c>
    </row>
    <row r="181" spans="1:2" x14ac:dyDescent="0.15">
      <c r="A181" s="5" t="s">
        <v>109</v>
      </c>
      <c r="B181" s="5">
        <f>【その他測量等】業種!B54</f>
        <v>0</v>
      </c>
    </row>
    <row r="182" spans="1:2" x14ac:dyDescent="0.15">
      <c r="A182" s="5" t="s">
        <v>129</v>
      </c>
      <c r="B182" s="5">
        <f>【その他測量等】業種!B55</f>
        <v>0</v>
      </c>
    </row>
    <row r="183" spans="1:2" x14ac:dyDescent="0.15">
      <c r="A183" s="5" t="s">
        <v>130</v>
      </c>
      <c r="B183" s="5">
        <f>【その他測量等】業種!B56</f>
        <v>0</v>
      </c>
    </row>
    <row r="184" spans="1:2" x14ac:dyDescent="0.15">
      <c r="A184" s="5" t="s">
        <v>110</v>
      </c>
      <c r="B184" s="5">
        <f>【その他測量等】業種!B57</f>
        <v>0</v>
      </c>
    </row>
    <row r="185" spans="1:2" x14ac:dyDescent="0.15">
      <c r="A185" s="5" t="s">
        <v>111</v>
      </c>
      <c r="B185" s="5">
        <f>【その他測量等】業種!B58</f>
        <v>0</v>
      </c>
    </row>
    <row r="186" spans="1:2" x14ac:dyDescent="0.15">
      <c r="A186" s="5" t="s">
        <v>131</v>
      </c>
      <c r="B186" s="5">
        <f>【その他測量等】業種!B59</f>
        <v>0</v>
      </c>
    </row>
    <row r="187" spans="1:2" x14ac:dyDescent="0.15">
      <c r="A187" s="5" t="s">
        <v>1011</v>
      </c>
      <c r="B187" s="5">
        <f>【その他測量等】業種!B60</f>
        <v>0</v>
      </c>
    </row>
    <row r="188" spans="1:2" x14ac:dyDescent="0.15">
      <c r="A188" s="5" t="s">
        <v>1012</v>
      </c>
      <c r="B188" s="5">
        <f>【その他測量等】業種!B61</f>
        <v>0</v>
      </c>
    </row>
    <row r="189" spans="1:2" x14ac:dyDescent="0.15">
      <c r="A189" s="5" t="s">
        <v>1013</v>
      </c>
      <c r="B189" s="5">
        <f>【その他測量等】業種!E61</f>
        <v>0</v>
      </c>
    </row>
    <row r="190" spans="1:2" x14ac:dyDescent="0.15">
      <c r="A190" s="5" t="s">
        <v>1014</v>
      </c>
      <c r="B190" s="5">
        <f>【その他物品】品目!B5</f>
        <v>0</v>
      </c>
    </row>
    <row r="191" spans="1:2" x14ac:dyDescent="0.15">
      <c r="A191" s="5" t="s">
        <v>1015</v>
      </c>
      <c r="B191" s="5">
        <f>【その他物品】品目!B6</f>
        <v>0</v>
      </c>
    </row>
    <row r="192" spans="1:2" x14ac:dyDescent="0.15">
      <c r="A192" s="5" t="s">
        <v>1016</v>
      </c>
      <c r="B192" s="5">
        <f>【その他物品】品目!B7</f>
        <v>0</v>
      </c>
    </row>
    <row r="193" spans="1:2" x14ac:dyDescent="0.15">
      <c r="A193" s="5" t="s">
        <v>1017</v>
      </c>
      <c r="B193" s="5">
        <f>【その他物品】品目!B8</f>
        <v>0</v>
      </c>
    </row>
    <row r="194" spans="1:2" x14ac:dyDescent="0.15">
      <c r="A194" s="5" t="s">
        <v>1018</v>
      </c>
      <c r="B194" s="5">
        <f>【その他物品】品目!B9</f>
        <v>0</v>
      </c>
    </row>
    <row r="195" spans="1:2" x14ac:dyDescent="0.15">
      <c r="A195" s="5" t="s">
        <v>1019</v>
      </c>
      <c r="B195" s="5">
        <f>【その他物品】品目!B10</f>
        <v>0</v>
      </c>
    </row>
    <row r="196" spans="1:2" x14ac:dyDescent="0.15">
      <c r="A196" s="5" t="s">
        <v>1020</v>
      </c>
      <c r="B196" s="5">
        <f>【その他物品】品目!B11</f>
        <v>0</v>
      </c>
    </row>
    <row r="197" spans="1:2" x14ac:dyDescent="0.15">
      <c r="A197" s="5" t="s">
        <v>1021</v>
      </c>
      <c r="B197" s="5">
        <f>【その他物品】品目!B12</f>
        <v>0</v>
      </c>
    </row>
    <row r="198" spans="1:2" x14ac:dyDescent="0.15">
      <c r="A198" s="5" t="s">
        <v>1022</v>
      </c>
      <c r="B198" s="5">
        <f>【その他物品】品目!G12</f>
        <v>0</v>
      </c>
    </row>
    <row r="199" spans="1:2" x14ac:dyDescent="0.15">
      <c r="A199" s="5" t="s">
        <v>1023</v>
      </c>
      <c r="B199" s="5">
        <f>【その他物品】品目!B13</f>
        <v>0</v>
      </c>
    </row>
    <row r="200" spans="1:2" x14ac:dyDescent="0.15">
      <c r="A200" s="5" t="s">
        <v>1024</v>
      </c>
      <c r="B200" s="5">
        <f>【その他物品】品目!B14</f>
        <v>0</v>
      </c>
    </row>
    <row r="201" spans="1:2" x14ac:dyDescent="0.15">
      <c r="A201" s="5" t="s">
        <v>1025</v>
      </c>
      <c r="B201" s="5">
        <f>【その他物品】品目!B15</f>
        <v>0</v>
      </c>
    </row>
    <row r="202" spans="1:2" x14ac:dyDescent="0.15">
      <c r="A202" s="5" t="s">
        <v>1026</v>
      </c>
      <c r="B202" s="5">
        <f>【その他物品】品目!B16</f>
        <v>0</v>
      </c>
    </row>
    <row r="203" spans="1:2" x14ac:dyDescent="0.15">
      <c r="A203" s="5" t="s">
        <v>1027</v>
      </c>
      <c r="B203" s="5">
        <f>【その他物品】品目!B17</f>
        <v>0</v>
      </c>
    </row>
    <row r="204" spans="1:2" x14ac:dyDescent="0.15">
      <c r="A204" s="5" t="s">
        <v>1028</v>
      </c>
      <c r="B204" s="5">
        <f>【その他物品】品目!G17</f>
        <v>0</v>
      </c>
    </row>
    <row r="205" spans="1:2" x14ac:dyDescent="0.15">
      <c r="A205" s="5" t="s">
        <v>1029</v>
      </c>
      <c r="B205" s="5">
        <f>【その他物品】品目!B18</f>
        <v>0</v>
      </c>
    </row>
    <row r="206" spans="1:2" x14ac:dyDescent="0.15">
      <c r="A206" s="5" t="s">
        <v>1030</v>
      </c>
      <c r="B206" s="5">
        <f>【その他物品】品目!B19</f>
        <v>0</v>
      </c>
    </row>
    <row r="207" spans="1:2" x14ac:dyDescent="0.15">
      <c r="A207" s="5" t="s">
        <v>1031</v>
      </c>
      <c r="B207" s="5">
        <f>【その他物品】品目!B20</f>
        <v>0</v>
      </c>
    </row>
    <row r="208" spans="1:2" x14ac:dyDescent="0.15">
      <c r="A208" s="5" t="s">
        <v>1032</v>
      </c>
      <c r="B208" s="5">
        <f>【その他物品】品目!B21</f>
        <v>0</v>
      </c>
    </row>
    <row r="209" spans="1:2" x14ac:dyDescent="0.15">
      <c r="A209" s="5" t="s">
        <v>1033</v>
      </c>
      <c r="B209" s="5">
        <f>【その他物品】品目!B22</f>
        <v>0</v>
      </c>
    </row>
    <row r="210" spans="1:2" x14ac:dyDescent="0.15">
      <c r="A210" s="5" t="s">
        <v>1034</v>
      </c>
      <c r="B210" s="5">
        <f>【その他物品】品目!B23</f>
        <v>0</v>
      </c>
    </row>
    <row r="211" spans="1:2" x14ac:dyDescent="0.15">
      <c r="A211" s="5" t="s">
        <v>1035</v>
      </c>
      <c r="B211" s="5">
        <f>【その他物品】品目!B24</f>
        <v>0</v>
      </c>
    </row>
    <row r="212" spans="1:2" x14ac:dyDescent="0.15">
      <c r="A212" s="5" t="s">
        <v>1036</v>
      </c>
      <c r="B212" s="5">
        <f>【その他物品】品目!B25</f>
        <v>0</v>
      </c>
    </row>
    <row r="213" spans="1:2" x14ac:dyDescent="0.15">
      <c r="A213" s="5" t="s">
        <v>1037</v>
      </c>
      <c r="B213" s="5">
        <f>【その他物品】品目!B26</f>
        <v>0</v>
      </c>
    </row>
    <row r="214" spans="1:2" x14ac:dyDescent="0.15">
      <c r="A214" s="5" t="s">
        <v>1038</v>
      </c>
      <c r="B214" s="5">
        <f>【その他物品】品目!B27</f>
        <v>0</v>
      </c>
    </row>
    <row r="215" spans="1:2" x14ac:dyDescent="0.15">
      <c r="A215" s="5" t="s">
        <v>1039</v>
      </c>
      <c r="B215" s="5">
        <f>【その他物品】品目!B28</f>
        <v>0</v>
      </c>
    </row>
    <row r="216" spans="1:2" x14ac:dyDescent="0.15">
      <c r="A216" s="5" t="s">
        <v>1040</v>
      </c>
      <c r="B216" s="5">
        <f>【その他物品】品目!G28</f>
        <v>0</v>
      </c>
    </row>
    <row r="217" spans="1:2" x14ac:dyDescent="0.15">
      <c r="A217" s="5" t="s">
        <v>1041</v>
      </c>
      <c r="B217" s="5">
        <f>【その他物品】品目!B29</f>
        <v>0</v>
      </c>
    </row>
    <row r="218" spans="1:2" x14ac:dyDescent="0.15">
      <c r="A218" s="5" t="s">
        <v>1042</v>
      </c>
      <c r="B218" s="5">
        <f>【その他物品】品目!B30</f>
        <v>0</v>
      </c>
    </row>
    <row r="219" spans="1:2" x14ac:dyDescent="0.15">
      <c r="A219" s="5" t="s">
        <v>1043</v>
      </c>
      <c r="B219" s="5">
        <f>【その他物品】品目!B31</f>
        <v>0</v>
      </c>
    </row>
    <row r="220" spans="1:2" x14ac:dyDescent="0.15">
      <c r="A220" s="5" t="s">
        <v>1044</v>
      </c>
      <c r="B220" s="5">
        <f>【その他物品】品目!B32</f>
        <v>0</v>
      </c>
    </row>
    <row r="221" spans="1:2" x14ac:dyDescent="0.15">
      <c r="A221" s="5" t="s">
        <v>1045</v>
      </c>
      <c r="B221" s="5">
        <f>【その他物品】品目!B33</f>
        <v>0</v>
      </c>
    </row>
    <row r="222" spans="1:2" x14ac:dyDescent="0.15">
      <c r="A222" s="5" t="s">
        <v>1046</v>
      </c>
      <c r="B222" s="5">
        <f>【その他物品】品目!B34</f>
        <v>0</v>
      </c>
    </row>
    <row r="223" spans="1:2" x14ac:dyDescent="0.15">
      <c r="A223" s="5" t="s">
        <v>1047</v>
      </c>
      <c r="B223" s="5">
        <f>【その他物品】品目!B35</f>
        <v>0</v>
      </c>
    </row>
    <row r="224" spans="1:2" x14ac:dyDescent="0.15">
      <c r="A224" s="5" t="s">
        <v>1048</v>
      </c>
      <c r="B224" s="5">
        <f>【その他物品】品目!G35</f>
        <v>0</v>
      </c>
    </row>
    <row r="225" spans="1:2" x14ac:dyDescent="0.15">
      <c r="A225" s="5" t="s">
        <v>1049</v>
      </c>
      <c r="B225" s="5">
        <f>【その他物品】品目!B36</f>
        <v>0</v>
      </c>
    </row>
    <row r="226" spans="1:2" x14ac:dyDescent="0.15">
      <c r="A226" s="5" t="s">
        <v>1050</v>
      </c>
      <c r="B226" s="5">
        <f>【その他物品】品目!B37</f>
        <v>0</v>
      </c>
    </row>
    <row r="227" spans="1:2" x14ac:dyDescent="0.15">
      <c r="A227" s="5" t="s">
        <v>1051</v>
      </c>
      <c r="B227" s="5">
        <f>【その他物品】品目!B38</f>
        <v>0</v>
      </c>
    </row>
    <row r="228" spans="1:2" x14ac:dyDescent="0.15">
      <c r="A228" s="5" t="s">
        <v>1052</v>
      </c>
      <c r="B228" s="5">
        <f>【その他物品】品目!B39</f>
        <v>0</v>
      </c>
    </row>
    <row r="229" spans="1:2" x14ac:dyDescent="0.15">
      <c r="A229" s="5" t="s">
        <v>1053</v>
      </c>
      <c r="B229" s="5">
        <f>【その他物品】品目!B40</f>
        <v>0</v>
      </c>
    </row>
    <row r="230" spans="1:2" x14ac:dyDescent="0.15">
      <c r="A230" s="5" t="s">
        <v>1054</v>
      </c>
      <c r="B230" s="5">
        <f>【その他物品】品目!G40</f>
        <v>0</v>
      </c>
    </row>
    <row r="231" spans="1:2" x14ac:dyDescent="0.15">
      <c r="A231" s="5" t="s">
        <v>1055</v>
      </c>
      <c r="B231" s="5">
        <f>【その他物品】品目!B41</f>
        <v>0</v>
      </c>
    </row>
    <row r="232" spans="1:2" x14ac:dyDescent="0.15">
      <c r="A232" s="5" t="s">
        <v>1056</v>
      </c>
      <c r="B232" s="5">
        <f>【その他物品】品目!B42</f>
        <v>0</v>
      </c>
    </row>
    <row r="233" spans="1:2" x14ac:dyDescent="0.15">
      <c r="A233" s="5" t="s">
        <v>1057</v>
      </c>
      <c r="B233" s="5">
        <f>【その他物品】品目!B43</f>
        <v>0</v>
      </c>
    </row>
    <row r="234" spans="1:2" x14ac:dyDescent="0.15">
      <c r="A234" s="5" t="s">
        <v>1058</v>
      </c>
      <c r="B234" s="5">
        <f>【その他物品】品目!B44</f>
        <v>0</v>
      </c>
    </row>
    <row r="235" spans="1:2" x14ac:dyDescent="0.15">
      <c r="A235" s="5" t="s">
        <v>1059</v>
      </c>
      <c r="B235" s="5">
        <f>【その他物品】品目!B45</f>
        <v>0</v>
      </c>
    </row>
    <row r="236" spans="1:2" x14ac:dyDescent="0.15">
      <c r="A236" s="5" t="s">
        <v>1060</v>
      </c>
      <c r="B236" s="5">
        <f>【その他物品】品目!B46</f>
        <v>0</v>
      </c>
    </row>
    <row r="237" spans="1:2" x14ac:dyDescent="0.15">
      <c r="A237" s="5" t="s">
        <v>1061</v>
      </c>
      <c r="B237" s="5">
        <f>【その他物品】品目!B47</f>
        <v>0</v>
      </c>
    </row>
    <row r="238" spans="1:2" x14ac:dyDescent="0.15">
      <c r="A238" s="5" t="s">
        <v>1062</v>
      </c>
      <c r="B238" s="5">
        <f>【その他物品】品目!B48</f>
        <v>0</v>
      </c>
    </row>
    <row r="239" spans="1:2" x14ac:dyDescent="0.15">
      <c r="A239" s="5" t="s">
        <v>1063</v>
      </c>
      <c r="B239" s="5">
        <f>【その他物品】品目!B49</f>
        <v>0</v>
      </c>
    </row>
    <row r="240" spans="1:2" x14ac:dyDescent="0.15">
      <c r="A240" s="5" t="s">
        <v>1064</v>
      </c>
      <c r="B240" s="5">
        <f>【その他物品】品目!G49</f>
        <v>0</v>
      </c>
    </row>
    <row r="241" spans="1:2" x14ac:dyDescent="0.15">
      <c r="A241" s="5" t="s">
        <v>1065</v>
      </c>
      <c r="B241" s="5">
        <f>【その他物品】品目!B50</f>
        <v>0</v>
      </c>
    </row>
    <row r="242" spans="1:2" x14ac:dyDescent="0.15">
      <c r="A242" s="5" t="s">
        <v>1066</v>
      </c>
      <c r="B242" s="5">
        <f>【その他物品】品目!B51</f>
        <v>0</v>
      </c>
    </row>
    <row r="243" spans="1:2" x14ac:dyDescent="0.15">
      <c r="A243" s="5" t="s">
        <v>1067</v>
      </c>
      <c r="B243" s="5">
        <f>【その他物品】品目!B52</f>
        <v>0</v>
      </c>
    </row>
    <row r="244" spans="1:2" x14ac:dyDescent="0.15">
      <c r="A244" s="5" t="s">
        <v>1068</v>
      </c>
      <c r="B244" s="5">
        <f>【その他物品】品目!B53</f>
        <v>0</v>
      </c>
    </row>
    <row r="245" spans="1:2" x14ac:dyDescent="0.15">
      <c r="A245" s="5" t="s">
        <v>1069</v>
      </c>
      <c r="B245" s="5">
        <f>【その他物品】品目!B54</f>
        <v>0</v>
      </c>
    </row>
    <row r="246" spans="1:2" x14ac:dyDescent="0.15">
      <c r="A246" s="5" t="s">
        <v>1070</v>
      </c>
      <c r="B246" s="5">
        <f>【その他物品】品目!B55</f>
        <v>0</v>
      </c>
    </row>
    <row r="247" spans="1:2" x14ac:dyDescent="0.15">
      <c r="A247" s="5" t="s">
        <v>1071</v>
      </c>
      <c r="B247" s="5">
        <f>【その他物品】品目!B56</f>
        <v>0</v>
      </c>
    </row>
    <row r="248" spans="1:2" x14ac:dyDescent="0.15">
      <c r="A248" s="5" t="s">
        <v>1072</v>
      </c>
      <c r="B248" s="5">
        <f>【その他物品】品目!B57</f>
        <v>0</v>
      </c>
    </row>
    <row r="249" spans="1:2" x14ac:dyDescent="0.15">
      <c r="A249" s="5" t="s">
        <v>1073</v>
      </c>
      <c r="B249" s="5">
        <f>【その他物品】品目!B58</f>
        <v>0</v>
      </c>
    </row>
    <row r="250" spans="1:2" x14ac:dyDescent="0.15">
      <c r="A250" s="5" t="s">
        <v>1074</v>
      </c>
      <c r="B250" s="5">
        <f>【その他物品】品目!B59</f>
        <v>0</v>
      </c>
    </row>
    <row r="251" spans="1:2" x14ac:dyDescent="0.15">
      <c r="A251" s="5" t="s">
        <v>1075</v>
      </c>
      <c r="B251" s="5">
        <f>【その他物品】品目!B60</f>
        <v>0</v>
      </c>
    </row>
    <row r="252" spans="1:2" x14ac:dyDescent="0.15">
      <c r="A252" s="5" t="s">
        <v>1076</v>
      </c>
      <c r="B252" s="5">
        <f>【その他物品】品目!G60</f>
        <v>0</v>
      </c>
    </row>
    <row r="253" spans="1:2" x14ac:dyDescent="0.15">
      <c r="A253" s="5" t="s">
        <v>1077</v>
      </c>
      <c r="B253" s="5">
        <f>【その他物品】品目!B61</f>
        <v>0</v>
      </c>
    </row>
    <row r="254" spans="1:2" x14ac:dyDescent="0.15">
      <c r="A254" s="5" t="s">
        <v>1078</v>
      </c>
      <c r="B254" s="5">
        <f>【その他物品】品目!B62</f>
        <v>0</v>
      </c>
    </row>
    <row r="255" spans="1:2" x14ac:dyDescent="0.15">
      <c r="A255" s="5" t="s">
        <v>1079</v>
      </c>
      <c r="B255" s="5">
        <f>【その他物品】品目!B63</f>
        <v>0</v>
      </c>
    </row>
    <row r="256" spans="1:2" x14ac:dyDescent="0.15">
      <c r="A256" s="5" t="s">
        <v>1080</v>
      </c>
      <c r="B256" s="5">
        <f>【その他物品】品目!B64</f>
        <v>0</v>
      </c>
    </row>
    <row r="257" spans="1:2" x14ac:dyDescent="0.15">
      <c r="A257" s="5" t="s">
        <v>1081</v>
      </c>
      <c r="B257" s="5">
        <f>【その他物品】品目!B65</f>
        <v>0</v>
      </c>
    </row>
    <row r="258" spans="1:2" x14ac:dyDescent="0.15">
      <c r="A258" s="5" t="s">
        <v>1082</v>
      </c>
      <c r="B258" s="5">
        <f>【その他物品】品目!B66</f>
        <v>0</v>
      </c>
    </row>
    <row r="259" spans="1:2" x14ac:dyDescent="0.15">
      <c r="A259" s="5" t="s">
        <v>1083</v>
      </c>
      <c r="B259" s="5">
        <f>【その他物品】品目!B67</f>
        <v>0</v>
      </c>
    </row>
    <row r="260" spans="1:2" x14ac:dyDescent="0.15">
      <c r="A260" s="5" t="s">
        <v>1084</v>
      </c>
      <c r="B260" s="5">
        <f>【その他物品】品目!B68</f>
        <v>0</v>
      </c>
    </row>
    <row r="261" spans="1:2" x14ac:dyDescent="0.15">
      <c r="A261" s="5" t="s">
        <v>1085</v>
      </c>
      <c r="B261" s="5">
        <f>【その他物品】品目!B69</f>
        <v>0</v>
      </c>
    </row>
    <row r="262" spans="1:2" x14ac:dyDescent="0.15">
      <c r="A262" s="5" t="s">
        <v>1086</v>
      </c>
      <c r="B262" s="5">
        <f>【その他物品】品目!B70</f>
        <v>0</v>
      </c>
    </row>
    <row r="263" spans="1:2" x14ac:dyDescent="0.15">
      <c r="A263" s="5" t="s">
        <v>1087</v>
      </c>
      <c r="B263" s="5">
        <f>【その他物品】品目!G70</f>
        <v>0</v>
      </c>
    </row>
    <row r="264" spans="1:2" x14ac:dyDescent="0.15">
      <c r="A264" s="5" t="s">
        <v>1088</v>
      </c>
      <c r="B264" s="5">
        <f>【その他物品】品目!B71</f>
        <v>0</v>
      </c>
    </row>
    <row r="265" spans="1:2" x14ac:dyDescent="0.15">
      <c r="A265" s="5" t="s">
        <v>1089</v>
      </c>
      <c r="B265" s="5">
        <f>【その他物品】品目!B72</f>
        <v>0</v>
      </c>
    </row>
    <row r="266" spans="1:2" x14ac:dyDescent="0.15">
      <c r="A266" s="5" t="s">
        <v>1090</v>
      </c>
      <c r="B266" s="5">
        <f>【その他物品】品目!B73</f>
        <v>0</v>
      </c>
    </row>
    <row r="267" spans="1:2" x14ac:dyDescent="0.15">
      <c r="A267" s="5" t="s">
        <v>1091</v>
      </c>
      <c r="B267" s="5">
        <f>【その他物品】品目!B74</f>
        <v>0</v>
      </c>
    </row>
    <row r="268" spans="1:2" x14ac:dyDescent="0.15">
      <c r="A268" s="5" t="s">
        <v>1092</v>
      </c>
      <c r="B268" s="5">
        <f>【その他物品】品目!B75</f>
        <v>0</v>
      </c>
    </row>
    <row r="269" spans="1:2" x14ac:dyDescent="0.15">
      <c r="A269" s="5" t="s">
        <v>1093</v>
      </c>
      <c r="B269" s="5">
        <f>【その他物品】品目!G75</f>
        <v>0</v>
      </c>
    </row>
    <row r="270" spans="1:2" x14ac:dyDescent="0.15">
      <c r="A270" s="5" t="s">
        <v>1094</v>
      </c>
      <c r="B270" s="5">
        <f>【その他物品】品目!B76</f>
        <v>0</v>
      </c>
    </row>
    <row r="271" spans="1:2" x14ac:dyDescent="0.15">
      <c r="A271" s="5" t="s">
        <v>1095</v>
      </c>
      <c r="B271" s="5">
        <f>【その他物品】品目!B77</f>
        <v>0</v>
      </c>
    </row>
    <row r="272" spans="1:2" x14ac:dyDescent="0.15">
      <c r="A272" s="5" t="s">
        <v>1096</v>
      </c>
      <c r="B272" s="5">
        <f>【その他物品】品目!B78</f>
        <v>0</v>
      </c>
    </row>
    <row r="273" spans="1:2" x14ac:dyDescent="0.15">
      <c r="A273" s="5" t="s">
        <v>1097</v>
      </c>
      <c r="B273" s="5">
        <f>【その他物品】品目!B79</f>
        <v>0</v>
      </c>
    </row>
    <row r="274" spans="1:2" x14ac:dyDescent="0.15">
      <c r="A274" s="5" t="s">
        <v>1098</v>
      </c>
      <c r="B274" s="5">
        <f>【その他物品】品目!B80</f>
        <v>0</v>
      </c>
    </row>
    <row r="275" spans="1:2" x14ac:dyDescent="0.15">
      <c r="A275" s="5" t="s">
        <v>1099</v>
      </c>
      <c r="B275" s="5">
        <f>【その他物品】品目!B81</f>
        <v>0</v>
      </c>
    </row>
    <row r="276" spans="1:2" x14ac:dyDescent="0.15">
      <c r="A276" s="5" t="s">
        <v>1100</v>
      </c>
      <c r="B276" s="5">
        <f>【その他物品】品目!B82</f>
        <v>0</v>
      </c>
    </row>
    <row r="277" spans="1:2" x14ac:dyDescent="0.15">
      <c r="A277" s="5" t="s">
        <v>1101</v>
      </c>
      <c r="B277" s="5">
        <f>【その他物品】品目!B83</f>
        <v>0</v>
      </c>
    </row>
    <row r="278" spans="1:2" x14ac:dyDescent="0.15">
      <c r="A278" s="5" t="s">
        <v>1102</v>
      </c>
      <c r="B278" s="5">
        <f>【その他物品】品目!B84</f>
        <v>0</v>
      </c>
    </row>
    <row r="279" spans="1:2" x14ac:dyDescent="0.15">
      <c r="A279" s="5" t="s">
        <v>1103</v>
      </c>
      <c r="B279" s="5">
        <f>【その他物品】品目!B85</f>
        <v>0</v>
      </c>
    </row>
    <row r="280" spans="1:2" x14ac:dyDescent="0.15">
      <c r="A280" s="5" t="s">
        <v>1104</v>
      </c>
      <c r="B280" s="5">
        <f>【その他物品】品目!B86</f>
        <v>0</v>
      </c>
    </row>
    <row r="281" spans="1:2" x14ac:dyDescent="0.15">
      <c r="A281" s="5" t="s">
        <v>1105</v>
      </c>
      <c r="B281" s="5">
        <f>【その他物品】品目!G86</f>
        <v>0</v>
      </c>
    </row>
    <row r="282" spans="1:2" x14ac:dyDescent="0.15">
      <c r="A282" s="5" t="s">
        <v>1106</v>
      </c>
      <c r="B282" s="5">
        <f>【その他物品】品目!B87</f>
        <v>0</v>
      </c>
    </row>
    <row r="283" spans="1:2" x14ac:dyDescent="0.15">
      <c r="A283" s="5" t="s">
        <v>1107</v>
      </c>
      <c r="B283" s="5">
        <f>【その他物品】品目!B88</f>
        <v>0</v>
      </c>
    </row>
    <row r="284" spans="1:2" x14ac:dyDescent="0.15">
      <c r="A284" s="5" t="s">
        <v>1108</v>
      </c>
      <c r="B284" s="5">
        <f>【その他物品】品目!B89</f>
        <v>0</v>
      </c>
    </row>
    <row r="285" spans="1:2" x14ac:dyDescent="0.15">
      <c r="A285" s="5" t="s">
        <v>1109</v>
      </c>
      <c r="B285" s="5">
        <f>【その他物品】品目!B90</f>
        <v>0</v>
      </c>
    </row>
    <row r="286" spans="1:2" x14ac:dyDescent="0.15">
      <c r="A286" s="5" t="s">
        <v>1110</v>
      </c>
      <c r="B286" s="5">
        <f>【その他物品】品目!B91</f>
        <v>0</v>
      </c>
    </row>
    <row r="287" spans="1:2" x14ac:dyDescent="0.15">
      <c r="A287" s="5" t="s">
        <v>1111</v>
      </c>
      <c r="B287" s="5">
        <f>【その他物品】品目!B92</f>
        <v>0</v>
      </c>
    </row>
    <row r="288" spans="1:2" x14ac:dyDescent="0.15">
      <c r="A288" s="5" t="s">
        <v>1112</v>
      </c>
      <c r="B288" s="5">
        <f>【その他物品】品目!B93</f>
        <v>0</v>
      </c>
    </row>
    <row r="289" spans="1:2" x14ac:dyDescent="0.15">
      <c r="A289" s="5" t="s">
        <v>1113</v>
      </c>
      <c r="B289" s="5">
        <f>【その他物品】品目!B94</f>
        <v>0</v>
      </c>
    </row>
    <row r="290" spans="1:2" x14ac:dyDescent="0.15">
      <c r="A290" s="5" t="s">
        <v>1114</v>
      </c>
      <c r="B290" s="5">
        <f>【その他物品】品目!B95</f>
        <v>0</v>
      </c>
    </row>
    <row r="291" spans="1:2" x14ac:dyDescent="0.15">
      <c r="A291" s="5" t="s">
        <v>1115</v>
      </c>
      <c r="B291" s="5">
        <f>【その他物品】品目!G95</f>
        <v>0</v>
      </c>
    </row>
    <row r="292" spans="1:2" x14ac:dyDescent="0.15">
      <c r="A292" s="5" t="s">
        <v>1116</v>
      </c>
      <c r="B292" s="5">
        <f>【その他物品】品目!B96</f>
        <v>0</v>
      </c>
    </row>
    <row r="293" spans="1:2" x14ac:dyDescent="0.15">
      <c r="A293" s="5" t="s">
        <v>1117</v>
      </c>
      <c r="B293" s="5">
        <f>【その他物品】品目!B97</f>
        <v>0</v>
      </c>
    </row>
    <row r="294" spans="1:2" x14ac:dyDescent="0.15">
      <c r="A294" s="5" t="s">
        <v>1118</v>
      </c>
      <c r="B294" s="5">
        <f>【その他物品】品目!B98</f>
        <v>0</v>
      </c>
    </row>
    <row r="295" spans="1:2" x14ac:dyDescent="0.15">
      <c r="A295" s="5" t="s">
        <v>1119</v>
      </c>
      <c r="B295" s="5">
        <f>【その他物品】品目!B99</f>
        <v>0</v>
      </c>
    </row>
    <row r="296" spans="1:2" x14ac:dyDescent="0.15">
      <c r="A296" s="5" t="s">
        <v>1120</v>
      </c>
      <c r="B296" s="5">
        <f>【その他物品】品目!B100</f>
        <v>0</v>
      </c>
    </row>
    <row r="297" spans="1:2" x14ac:dyDescent="0.15">
      <c r="A297" s="5" t="s">
        <v>1121</v>
      </c>
      <c r="B297" s="5">
        <f>【その他物品】品目!B101</f>
        <v>0</v>
      </c>
    </row>
    <row r="298" spans="1:2" x14ac:dyDescent="0.15">
      <c r="A298" s="5" t="s">
        <v>1122</v>
      </c>
      <c r="B298" s="5">
        <f>【その他物品】品目!B102</f>
        <v>0</v>
      </c>
    </row>
    <row r="299" spans="1:2" x14ac:dyDescent="0.15">
      <c r="A299" s="5" t="s">
        <v>1123</v>
      </c>
      <c r="B299" s="5">
        <f>【その他物品】品目!B103</f>
        <v>0</v>
      </c>
    </row>
    <row r="300" spans="1:2" x14ac:dyDescent="0.15">
      <c r="A300" s="5" t="s">
        <v>1124</v>
      </c>
      <c r="B300" s="5">
        <f>【その他物品】品目!G103</f>
        <v>0</v>
      </c>
    </row>
    <row r="301" spans="1:2" x14ac:dyDescent="0.15">
      <c r="A301" s="5" t="s">
        <v>1125</v>
      </c>
      <c r="B301" s="5">
        <f>【その他物品】品目!B104</f>
        <v>0</v>
      </c>
    </row>
    <row r="302" spans="1:2" x14ac:dyDescent="0.15">
      <c r="A302" s="5" t="s">
        <v>1126</v>
      </c>
      <c r="B302" s="5">
        <f>【その他物品】品目!B105</f>
        <v>0</v>
      </c>
    </row>
    <row r="303" spans="1:2" x14ac:dyDescent="0.15">
      <c r="A303" s="5" t="s">
        <v>1127</v>
      </c>
      <c r="B303" s="5">
        <f>【その他物品】品目!B106</f>
        <v>0</v>
      </c>
    </row>
    <row r="304" spans="1:2" x14ac:dyDescent="0.15">
      <c r="A304" s="5" t="s">
        <v>1128</v>
      </c>
      <c r="B304" s="5">
        <f>【その他物品】品目!B107</f>
        <v>0</v>
      </c>
    </row>
    <row r="305" spans="1:2" x14ac:dyDescent="0.15">
      <c r="A305" s="5" t="s">
        <v>1129</v>
      </c>
      <c r="B305" s="5">
        <f>【その他物品】品目!B108</f>
        <v>0</v>
      </c>
    </row>
    <row r="306" spans="1:2" x14ac:dyDescent="0.15">
      <c r="A306" s="5" t="s">
        <v>1130</v>
      </c>
      <c r="B306" s="5">
        <f>【その他物品】品目!B109</f>
        <v>0</v>
      </c>
    </row>
    <row r="307" spans="1:2" x14ac:dyDescent="0.15">
      <c r="A307" s="5" t="s">
        <v>1131</v>
      </c>
      <c r="B307" s="5">
        <f>【その他物品】品目!B110</f>
        <v>0</v>
      </c>
    </row>
    <row r="308" spans="1:2" x14ac:dyDescent="0.15">
      <c r="A308" s="5" t="s">
        <v>1132</v>
      </c>
      <c r="B308" s="5">
        <f>【その他物品】品目!G110</f>
        <v>0</v>
      </c>
    </row>
    <row r="309" spans="1:2" x14ac:dyDescent="0.15">
      <c r="A309" s="5" t="s">
        <v>1133</v>
      </c>
      <c r="B309" s="5">
        <f>【その他物品】品目!B111</f>
        <v>0</v>
      </c>
    </row>
    <row r="310" spans="1:2" x14ac:dyDescent="0.15">
      <c r="A310" s="5" t="s">
        <v>1134</v>
      </c>
      <c r="B310" s="5">
        <f>【その他物品】品目!B112</f>
        <v>0</v>
      </c>
    </row>
    <row r="311" spans="1:2" x14ac:dyDescent="0.15">
      <c r="A311" s="5" t="s">
        <v>1135</v>
      </c>
      <c r="B311" s="5">
        <f>【その他物品】品目!B113</f>
        <v>0</v>
      </c>
    </row>
    <row r="312" spans="1:2" x14ac:dyDescent="0.15">
      <c r="A312" s="5" t="s">
        <v>1136</v>
      </c>
      <c r="B312" s="5">
        <f>【その他物品】品目!B114</f>
        <v>0</v>
      </c>
    </row>
    <row r="313" spans="1:2" x14ac:dyDescent="0.15">
      <c r="A313" s="5" t="s">
        <v>1137</v>
      </c>
      <c r="B313" s="5">
        <f>【その他物品】品目!B115</f>
        <v>0</v>
      </c>
    </row>
    <row r="314" spans="1:2" x14ac:dyDescent="0.15">
      <c r="A314" s="5" t="s">
        <v>1138</v>
      </c>
      <c r="B314" s="5">
        <f>【その他物品】品目!B116</f>
        <v>0</v>
      </c>
    </row>
    <row r="315" spans="1:2" x14ac:dyDescent="0.15">
      <c r="A315" s="5" t="s">
        <v>1139</v>
      </c>
      <c r="B315" s="5">
        <f>【その他物品】品目!B117</f>
        <v>0</v>
      </c>
    </row>
    <row r="316" spans="1:2" x14ac:dyDescent="0.15">
      <c r="A316" s="5" t="s">
        <v>1140</v>
      </c>
      <c r="B316" s="5">
        <f>【その他物品】品目!B118</f>
        <v>0</v>
      </c>
    </row>
    <row r="317" spans="1:2" x14ac:dyDescent="0.15">
      <c r="A317" s="5" t="s">
        <v>1141</v>
      </c>
      <c r="B317" s="5">
        <f>【その他物品】品目!B119</f>
        <v>0</v>
      </c>
    </row>
    <row r="318" spans="1:2" x14ac:dyDescent="0.15">
      <c r="A318" s="5" t="s">
        <v>1142</v>
      </c>
      <c r="B318" s="5">
        <f>【その他物品】品目!B120</f>
        <v>0</v>
      </c>
    </row>
    <row r="319" spans="1:2" x14ac:dyDescent="0.15">
      <c r="A319" s="5" t="s">
        <v>1143</v>
      </c>
      <c r="B319" s="5">
        <f>【その他物品】品目!B121</f>
        <v>0</v>
      </c>
    </row>
    <row r="320" spans="1:2" x14ac:dyDescent="0.15">
      <c r="A320" s="5" t="s">
        <v>1144</v>
      </c>
      <c r="B320" s="5">
        <f>【その他物品】品目!G121</f>
        <v>0</v>
      </c>
    </row>
    <row r="321" spans="1:2" x14ac:dyDescent="0.15">
      <c r="A321" s="5" t="s">
        <v>1145</v>
      </c>
      <c r="B321" s="5">
        <f>【その他物品】品目!B122</f>
        <v>0</v>
      </c>
    </row>
    <row r="322" spans="1:2" x14ac:dyDescent="0.15">
      <c r="A322" s="5" t="s">
        <v>1146</v>
      </c>
      <c r="B322" s="5">
        <f>【その他物品】品目!B123</f>
        <v>0</v>
      </c>
    </row>
    <row r="323" spans="1:2" x14ac:dyDescent="0.15">
      <c r="A323" s="5" t="s">
        <v>1147</v>
      </c>
      <c r="B323" s="5">
        <f>【その他物品】品目!B124</f>
        <v>0</v>
      </c>
    </row>
    <row r="324" spans="1:2" x14ac:dyDescent="0.15">
      <c r="A324" s="5" t="s">
        <v>1148</v>
      </c>
      <c r="B324" s="5">
        <f>【その他物品】品目!B125</f>
        <v>0</v>
      </c>
    </row>
    <row r="325" spans="1:2" x14ac:dyDescent="0.15">
      <c r="A325" s="5" t="s">
        <v>1149</v>
      </c>
      <c r="B325" s="5">
        <f>【その他物品】品目!G125</f>
        <v>0</v>
      </c>
    </row>
    <row r="326" spans="1:2" x14ac:dyDescent="0.15">
      <c r="A326" s="5" t="s">
        <v>1150</v>
      </c>
      <c r="B326" s="5">
        <f>【その他物品】品目!B126</f>
        <v>0</v>
      </c>
    </row>
    <row r="327" spans="1:2" x14ac:dyDescent="0.15">
      <c r="A327" s="5" t="s">
        <v>1151</v>
      </c>
      <c r="B327" s="5">
        <f>【その他物品】品目!B127</f>
        <v>0</v>
      </c>
    </row>
    <row r="328" spans="1:2" x14ac:dyDescent="0.15">
      <c r="A328" s="5" t="s">
        <v>1152</v>
      </c>
      <c r="B328" s="5">
        <f>【その他物品】品目!B128</f>
        <v>0</v>
      </c>
    </row>
    <row r="329" spans="1:2" x14ac:dyDescent="0.15">
      <c r="A329" s="5" t="s">
        <v>1153</v>
      </c>
      <c r="B329" s="5">
        <f>【その他物品】品目!B129</f>
        <v>0</v>
      </c>
    </row>
    <row r="330" spans="1:2" x14ac:dyDescent="0.15">
      <c r="A330" s="5" t="s">
        <v>1154</v>
      </c>
      <c r="B330" s="5">
        <f>【その他物品】品目!B130</f>
        <v>0</v>
      </c>
    </row>
    <row r="331" spans="1:2" x14ac:dyDescent="0.15">
      <c r="A331" s="5" t="s">
        <v>1155</v>
      </c>
      <c r="B331" s="5">
        <f>【その他物品】品目!B131</f>
        <v>0</v>
      </c>
    </row>
    <row r="332" spans="1:2" x14ac:dyDescent="0.15">
      <c r="A332" s="5" t="s">
        <v>1156</v>
      </c>
      <c r="B332" s="5">
        <f>【その他物品】品目!B132</f>
        <v>0</v>
      </c>
    </row>
    <row r="333" spans="1:2" x14ac:dyDescent="0.15">
      <c r="A333" s="5" t="s">
        <v>1157</v>
      </c>
      <c r="B333" s="5">
        <f>【その他物品】品目!B133</f>
        <v>0</v>
      </c>
    </row>
    <row r="334" spans="1:2" x14ac:dyDescent="0.15">
      <c r="A334" s="5" t="s">
        <v>1158</v>
      </c>
      <c r="B334" s="5">
        <f>【その他物品】品目!G133</f>
        <v>0</v>
      </c>
    </row>
    <row r="335" spans="1:2" x14ac:dyDescent="0.15">
      <c r="A335" s="5" t="s">
        <v>1159</v>
      </c>
      <c r="B335" s="5">
        <f>【その他物品】品目!B134</f>
        <v>0</v>
      </c>
    </row>
    <row r="336" spans="1:2" x14ac:dyDescent="0.15">
      <c r="A336" s="5" t="s">
        <v>1160</v>
      </c>
      <c r="B336" s="5">
        <f>【その他物品】品目!B135</f>
        <v>0</v>
      </c>
    </row>
    <row r="337" spans="1:2" x14ac:dyDescent="0.15">
      <c r="A337" s="5" t="s">
        <v>1161</v>
      </c>
      <c r="B337" s="5">
        <f>【その他物品】品目!B136</f>
        <v>0</v>
      </c>
    </row>
    <row r="338" spans="1:2" x14ac:dyDescent="0.15">
      <c r="A338" s="5" t="s">
        <v>1162</v>
      </c>
      <c r="B338" s="5">
        <f>【その他物品】品目!B137</f>
        <v>0</v>
      </c>
    </row>
    <row r="339" spans="1:2" x14ac:dyDescent="0.15">
      <c r="A339" s="5" t="s">
        <v>1163</v>
      </c>
      <c r="B339" s="5">
        <f>【その他物品】品目!B138</f>
        <v>0</v>
      </c>
    </row>
    <row r="340" spans="1:2" x14ac:dyDescent="0.15">
      <c r="A340" s="5" t="s">
        <v>1164</v>
      </c>
      <c r="B340" s="5">
        <f>【その他物品】品目!B139</f>
        <v>0</v>
      </c>
    </row>
    <row r="341" spans="1:2" x14ac:dyDescent="0.15">
      <c r="A341" s="5" t="s">
        <v>1165</v>
      </c>
      <c r="B341" s="5">
        <f>【その他物品】品目!B140</f>
        <v>0</v>
      </c>
    </row>
    <row r="342" spans="1:2" x14ac:dyDescent="0.15">
      <c r="A342" s="5" t="s">
        <v>1166</v>
      </c>
      <c r="B342" s="5">
        <f>【その他物品】品目!B141</f>
        <v>0</v>
      </c>
    </row>
    <row r="343" spans="1:2" x14ac:dyDescent="0.15">
      <c r="A343" s="5" t="s">
        <v>1167</v>
      </c>
      <c r="B343" s="5">
        <f>【その他物品】品目!B142</f>
        <v>0</v>
      </c>
    </row>
    <row r="344" spans="1:2" x14ac:dyDescent="0.15">
      <c r="A344" s="5" t="s">
        <v>1168</v>
      </c>
      <c r="B344" s="5">
        <f>【その他物品】品目!G142</f>
        <v>0</v>
      </c>
    </row>
    <row r="345" spans="1:2" x14ac:dyDescent="0.15">
      <c r="A345" s="5" t="s">
        <v>1169</v>
      </c>
      <c r="B345" s="5">
        <f>【その他物品】品目!B143</f>
        <v>0</v>
      </c>
    </row>
    <row r="346" spans="1:2" x14ac:dyDescent="0.15">
      <c r="A346" s="5" t="s">
        <v>1170</v>
      </c>
      <c r="B346" s="5">
        <f>【その他物品】品目!B144</f>
        <v>0</v>
      </c>
    </row>
    <row r="347" spans="1:2" x14ac:dyDescent="0.15">
      <c r="A347" s="5" t="s">
        <v>1171</v>
      </c>
      <c r="B347" s="5">
        <f>【その他物品】品目!B145</f>
        <v>0</v>
      </c>
    </row>
    <row r="348" spans="1:2" x14ac:dyDescent="0.15">
      <c r="A348" s="5" t="s">
        <v>1172</v>
      </c>
      <c r="B348" s="5">
        <f>【その他物品】品目!B146</f>
        <v>0</v>
      </c>
    </row>
    <row r="349" spans="1:2" x14ac:dyDescent="0.15">
      <c r="A349" s="5" t="s">
        <v>1173</v>
      </c>
      <c r="B349" s="5">
        <f>【その他物品】品目!B147</f>
        <v>0</v>
      </c>
    </row>
    <row r="350" spans="1:2" x14ac:dyDescent="0.15">
      <c r="A350" s="5" t="s">
        <v>1174</v>
      </c>
      <c r="B350" s="5">
        <f>【その他物品】品目!B148</f>
        <v>0</v>
      </c>
    </row>
    <row r="351" spans="1:2" x14ac:dyDescent="0.15">
      <c r="A351" s="5" t="s">
        <v>1175</v>
      </c>
      <c r="B351" s="5">
        <f>【その他物品】品目!G148</f>
        <v>0</v>
      </c>
    </row>
    <row r="352" spans="1:2" x14ac:dyDescent="0.15">
      <c r="A352" s="5" t="s">
        <v>1176</v>
      </c>
      <c r="B352" s="5">
        <f>【その他物品】品目!B149</f>
        <v>0</v>
      </c>
    </row>
    <row r="353" spans="1:2" x14ac:dyDescent="0.15">
      <c r="A353" s="5" t="s">
        <v>1177</v>
      </c>
      <c r="B353" s="5">
        <f>【その他物品】品目!B150</f>
        <v>0</v>
      </c>
    </row>
    <row r="354" spans="1:2" x14ac:dyDescent="0.15">
      <c r="A354" s="5" t="s">
        <v>1178</v>
      </c>
      <c r="B354" s="5">
        <f>【その他物品】品目!B151</f>
        <v>0</v>
      </c>
    </row>
    <row r="355" spans="1:2" x14ac:dyDescent="0.15">
      <c r="A355" s="5" t="s">
        <v>1179</v>
      </c>
      <c r="B355" s="5">
        <f>【その他物品】品目!B152</f>
        <v>0</v>
      </c>
    </row>
    <row r="356" spans="1:2" x14ac:dyDescent="0.15">
      <c r="A356" s="5" t="s">
        <v>1180</v>
      </c>
      <c r="B356" s="5">
        <f>【その他物品】品目!B153</f>
        <v>0</v>
      </c>
    </row>
    <row r="357" spans="1:2" x14ac:dyDescent="0.15">
      <c r="A357" s="5" t="s">
        <v>1181</v>
      </c>
      <c r="B357" s="5">
        <f>【その他物品】品目!B154</f>
        <v>0</v>
      </c>
    </row>
    <row r="358" spans="1:2" x14ac:dyDescent="0.15">
      <c r="A358" s="5" t="s">
        <v>1182</v>
      </c>
      <c r="B358" s="5">
        <f>【その他物品】品目!B155</f>
        <v>0</v>
      </c>
    </row>
    <row r="359" spans="1:2" x14ac:dyDescent="0.15">
      <c r="A359" s="5" t="s">
        <v>1183</v>
      </c>
      <c r="B359" s="5">
        <f>【その他物品】品目!B156</f>
        <v>0</v>
      </c>
    </row>
    <row r="360" spans="1:2" x14ac:dyDescent="0.15">
      <c r="A360" s="5" t="s">
        <v>1184</v>
      </c>
      <c r="B360" s="5">
        <f>【その他物品】品目!G156</f>
        <v>0</v>
      </c>
    </row>
    <row r="361" spans="1:2" x14ac:dyDescent="0.15">
      <c r="A361" s="5" t="s">
        <v>1185</v>
      </c>
      <c r="B361" s="5">
        <f>【その他物品】品目!B157</f>
        <v>0</v>
      </c>
    </row>
    <row r="362" spans="1:2" x14ac:dyDescent="0.15">
      <c r="A362" s="5" t="s">
        <v>1186</v>
      </c>
      <c r="B362" s="5">
        <f>【その他物品】品目!B158</f>
        <v>0</v>
      </c>
    </row>
    <row r="363" spans="1:2" x14ac:dyDescent="0.15">
      <c r="A363" s="5" t="s">
        <v>1187</v>
      </c>
      <c r="B363" s="5">
        <f>【その他物品】品目!B159</f>
        <v>0</v>
      </c>
    </row>
    <row r="364" spans="1:2" x14ac:dyDescent="0.15">
      <c r="A364" s="5" t="s">
        <v>1188</v>
      </c>
      <c r="B364" s="5">
        <f>【その他物品】品目!B160</f>
        <v>0</v>
      </c>
    </row>
    <row r="365" spans="1:2" x14ac:dyDescent="0.15">
      <c r="A365" s="5" t="s">
        <v>1189</v>
      </c>
      <c r="B365" s="5">
        <f>【その他物品】品目!B161</f>
        <v>0</v>
      </c>
    </row>
    <row r="366" spans="1:2" x14ac:dyDescent="0.15">
      <c r="A366" s="5" t="s">
        <v>1190</v>
      </c>
      <c r="B366" s="5">
        <f>【その他物品】品目!B162</f>
        <v>0</v>
      </c>
    </row>
    <row r="367" spans="1:2" x14ac:dyDescent="0.15">
      <c r="A367" s="5" t="s">
        <v>1191</v>
      </c>
      <c r="B367" s="5">
        <f>【その他物品】品目!B163</f>
        <v>0</v>
      </c>
    </row>
    <row r="368" spans="1:2" x14ac:dyDescent="0.15">
      <c r="A368" s="5" t="s">
        <v>1192</v>
      </c>
      <c r="B368" s="5">
        <f>【その他物品】品目!B164</f>
        <v>0</v>
      </c>
    </row>
    <row r="369" spans="1:2" x14ac:dyDescent="0.15">
      <c r="A369" s="5" t="s">
        <v>1193</v>
      </c>
      <c r="B369" s="5">
        <f>【その他物品】品目!B165</f>
        <v>0</v>
      </c>
    </row>
    <row r="370" spans="1:2" x14ac:dyDescent="0.15">
      <c r="A370" s="5" t="s">
        <v>1194</v>
      </c>
      <c r="B370" s="5">
        <f>【その他物品】品目!G165</f>
        <v>0</v>
      </c>
    </row>
    <row r="371" spans="1:2" x14ac:dyDescent="0.15">
      <c r="A371" s="5" t="s">
        <v>1195</v>
      </c>
      <c r="B371" s="5">
        <f>【その他物品】品目!B166</f>
        <v>0</v>
      </c>
    </row>
    <row r="372" spans="1:2" x14ac:dyDescent="0.15">
      <c r="A372" s="5" t="s">
        <v>1196</v>
      </c>
      <c r="B372" s="5">
        <f>【その他物品】品目!B167</f>
        <v>0</v>
      </c>
    </row>
    <row r="373" spans="1:2" x14ac:dyDescent="0.15">
      <c r="A373" s="5" t="s">
        <v>1197</v>
      </c>
      <c r="B373" s="5">
        <f>【その他物品】品目!B168</f>
        <v>0</v>
      </c>
    </row>
    <row r="374" spans="1:2" x14ac:dyDescent="0.15">
      <c r="A374" s="5" t="s">
        <v>1198</v>
      </c>
      <c r="B374" s="5">
        <f>【その他物品】品目!B169</f>
        <v>0</v>
      </c>
    </row>
    <row r="375" spans="1:2" x14ac:dyDescent="0.15">
      <c r="A375" s="5" t="s">
        <v>1199</v>
      </c>
      <c r="B375" s="5">
        <f>【その他物品】品目!B170</f>
        <v>0</v>
      </c>
    </row>
    <row r="376" spans="1:2" x14ac:dyDescent="0.15">
      <c r="A376" s="5" t="s">
        <v>1200</v>
      </c>
      <c r="B376" s="5">
        <f>【その他物品】品目!B171</f>
        <v>0</v>
      </c>
    </row>
    <row r="377" spans="1:2" x14ac:dyDescent="0.15">
      <c r="A377" s="5" t="s">
        <v>1201</v>
      </c>
      <c r="B377" s="5">
        <f>【その他物品】品目!G171</f>
        <v>0</v>
      </c>
    </row>
    <row r="378" spans="1:2" x14ac:dyDescent="0.15">
      <c r="A378" s="5" t="s">
        <v>1202</v>
      </c>
      <c r="B378" s="5">
        <f>【その他物品】品目!B172</f>
        <v>0</v>
      </c>
    </row>
    <row r="379" spans="1:2" x14ac:dyDescent="0.15">
      <c r="A379" s="5" t="s">
        <v>1203</v>
      </c>
      <c r="B379" s="5">
        <f>【その他物品】品目!B173</f>
        <v>0</v>
      </c>
    </row>
    <row r="380" spans="1:2" x14ac:dyDescent="0.15">
      <c r="A380" s="5" t="s">
        <v>1204</v>
      </c>
      <c r="B380" s="5">
        <f>【その他物品】品目!B174</f>
        <v>0</v>
      </c>
    </row>
    <row r="381" spans="1:2" x14ac:dyDescent="0.15">
      <c r="A381" s="5" t="s">
        <v>1205</v>
      </c>
      <c r="B381" s="5">
        <f>【その他物品】品目!B175</f>
        <v>0</v>
      </c>
    </row>
    <row r="382" spans="1:2" x14ac:dyDescent="0.15">
      <c r="A382" s="5" t="s">
        <v>1206</v>
      </c>
      <c r="B382" s="5">
        <f>【その他物品】品目!B176</f>
        <v>0</v>
      </c>
    </row>
    <row r="383" spans="1:2" x14ac:dyDescent="0.15">
      <c r="A383" s="5" t="s">
        <v>1207</v>
      </c>
      <c r="B383" s="5">
        <f>【その他物品】品目!B177</f>
        <v>0</v>
      </c>
    </row>
    <row r="384" spans="1:2" x14ac:dyDescent="0.15">
      <c r="A384" s="5" t="s">
        <v>1208</v>
      </c>
      <c r="B384" s="5">
        <f>【その他物品】品目!B178</f>
        <v>0</v>
      </c>
    </row>
    <row r="385" spans="1:2" x14ac:dyDescent="0.15">
      <c r="A385" s="5" t="s">
        <v>1209</v>
      </c>
      <c r="B385" s="5">
        <f>【その他物品】品目!B179</f>
        <v>0</v>
      </c>
    </row>
    <row r="386" spans="1:2" x14ac:dyDescent="0.15">
      <c r="A386" s="5" t="s">
        <v>1210</v>
      </c>
      <c r="B386" s="5">
        <f>【その他物品】品目!G179</f>
        <v>0</v>
      </c>
    </row>
    <row r="387" spans="1:2" x14ac:dyDescent="0.15">
      <c r="A387" s="5" t="s">
        <v>1211</v>
      </c>
      <c r="B387" s="5">
        <f>【その他物品】品目!B180</f>
        <v>0</v>
      </c>
    </row>
    <row r="388" spans="1:2" x14ac:dyDescent="0.15">
      <c r="A388" s="5" t="s">
        <v>1212</v>
      </c>
      <c r="B388" s="5">
        <f>【その他物品】品目!B181</f>
        <v>0</v>
      </c>
    </row>
    <row r="389" spans="1:2" x14ac:dyDescent="0.15">
      <c r="A389" s="5" t="s">
        <v>1213</v>
      </c>
      <c r="B389" s="5">
        <f>【その他物品】品目!B182</f>
        <v>0</v>
      </c>
    </row>
    <row r="390" spans="1:2" x14ac:dyDescent="0.15">
      <c r="A390" s="5" t="s">
        <v>1214</v>
      </c>
      <c r="B390" s="5">
        <f>【その他物品】品目!B183</f>
        <v>0</v>
      </c>
    </row>
    <row r="391" spans="1:2" x14ac:dyDescent="0.15">
      <c r="A391" s="5" t="s">
        <v>1215</v>
      </c>
      <c r="B391" s="5">
        <f>【その他物品】品目!B184</f>
        <v>0</v>
      </c>
    </row>
    <row r="392" spans="1:2" x14ac:dyDescent="0.15">
      <c r="A392" s="5" t="s">
        <v>1216</v>
      </c>
      <c r="B392" s="5">
        <f>【その他物品】品目!B185</f>
        <v>0</v>
      </c>
    </row>
    <row r="393" spans="1:2" x14ac:dyDescent="0.15">
      <c r="A393" s="5" t="s">
        <v>1217</v>
      </c>
      <c r="B393" s="5">
        <f>【その他物品】品目!B186</f>
        <v>0</v>
      </c>
    </row>
    <row r="394" spans="1:2" x14ac:dyDescent="0.15">
      <c r="A394" s="5" t="s">
        <v>1218</v>
      </c>
      <c r="B394" s="5">
        <f>【その他物品】品目!B187</f>
        <v>0</v>
      </c>
    </row>
    <row r="395" spans="1:2" x14ac:dyDescent="0.15">
      <c r="A395" s="5" t="s">
        <v>1219</v>
      </c>
      <c r="B395" s="5">
        <f>【その他物品】品目!B188</f>
        <v>0</v>
      </c>
    </row>
    <row r="396" spans="1:2" x14ac:dyDescent="0.15">
      <c r="A396" s="5" t="s">
        <v>1220</v>
      </c>
      <c r="B396" s="5">
        <f>【その他物品】品目!B189</f>
        <v>0</v>
      </c>
    </row>
    <row r="397" spans="1:2" x14ac:dyDescent="0.15">
      <c r="A397" s="5" t="s">
        <v>1221</v>
      </c>
      <c r="B397" s="5">
        <f>【その他物品】品目!G189</f>
        <v>0</v>
      </c>
    </row>
    <row r="398" spans="1:2" x14ac:dyDescent="0.15">
      <c r="A398" s="5" t="s">
        <v>1222</v>
      </c>
      <c r="B398" s="5">
        <f>【その他物品】品目!B190</f>
        <v>0</v>
      </c>
    </row>
    <row r="399" spans="1:2" x14ac:dyDescent="0.15">
      <c r="A399" s="5" t="s">
        <v>1223</v>
      </c>
      <c r="B399" s="5">
        <f>【その他物品】品目!B191</f>
        <v>0</v>
      </c>
    </row>
    <row r="400" spans="1:2" x14ac:dyDescent="0.15">
      <c r="A400" s="5" t="s">
        <v>1224</v>
      </c>
      <c r="B400" s="5">
        <f>【その他物品】品目!B192</f>
        <v>0</v>
      </c>
    </row>
    <row r="401" spans="1:2" x14ac:dyDescent="0.15">
      <c r="A401" s="5" t="s">
        <v>1225</v>
      </c>
      <c r="B401" s="5">
        <f>【その他物品】品目!B193</f>
        <v>0</v>
      </c>
    </row>
    <row r="402" spans="1:2" x14ac:dyDescent="0.15">
      <c r="A402" s="5" t="s">
        <v>1226</v>
      </c>
      <c r="B402" s="5">
        <f>【その他物品】品目!B194</f>
        <v>0</v>
      </c>
    </row>
    <row r="403" spans="1:2" x14ac:dyDescent="0.15">
      <c r="A403" s="5" t="s">
        <v>1227</v>
      </c>
      <c r="B403" s="5">
        <f>【その他物品】品目!B195</f>
        <v>0</v>
      </c>
    </row>
    <row r="404" spans="1:2" x14ac:dyDescent="0.15">
      <c r="A404" s="5" t="s">
        <v>1228</v>
      </c>
      <c r="B404" s="5">
        <f>【その他物品】品目!B196</f>
        <v>0</v>
      </c>
    </row>
    <row r="405" spans="1:2" x14ac:dyDescent="0.15">
      <c r="A405" s="5" t="s">
        <v>1229</v>
      </c>
      <c r="B405" s="5">
        <f>【その他物品】品目!B197</f>
        <v>0</v>
      </c>
    </row>
    <row r="406" spans="1:2" x14ac:dyDescent="0.15">
      <c r="A406" s="5" t="s">
        <v>1230</v>
      </c>
      <c r="B406" s="5">
        <f>【その他物品】品目!B198</f>
        <v>0</v>
      </c>
    </row>
    <row r="407" spans="1:2" x14ac:dyDescent="0.15">
      <c r="A407" s="5" t="s">
        <v>1231</v>
      </c>
      <c r="B407" s="5">
        <f>【その他物品】品目!G198</f>
        <v>0</v>
      </c>
    </row>
    <row r="408" spans="1:2" x14ac:dyDescent="0.15">
      <c r="A408" s="5" t="s">
        <v>1232</v>
      </c>
      <c r="B408" s="5">
        <f>【その他物品】品目!B199</f>
        <v>0</v>
      </c>
    </row>
    <row r="409" spans="1:2" x14ac:dyDescent="0.15">
      <c r="A409" s="5" t="s">
        <v>1233</v>
      </c>
      <c r="B409" s="5">
        <f>【その他物品】品目!B200</f>
        <v>0</v>
      </c>
    </row>
    <row r="410" spans="1:2" x14ac:dyDescent="0.15">
      <c r="A410" s="5" t="s">
        <v>1234</v>
      </c>
      <c r="B410" s="5">
        <f>【その他物品】品目!B201</f>
        <v>0</v>
      </c>
    </row>
    <row r="411" spans="1:2" x14ac:dyDescent="0.15">
      <c r="A411" s="5" t="s">
        <v>1235</v>
      </c>
      <c r="B411" s="5">
        <f>【その他物品】品目!B202</f>
        <v>0</v>
      </c>
    </row>
    <row r="412" spans="1:2" x14ac:dyDescent="0.15">
      <c r="A412" s="5" t="s">
        <v>1236</v>
      </c>
      <c r="B412" s="5">
        <f>【その他物品】品目!B203</f>
        <v>0</v>
      </c>
    </row>
    <row r="413" spans="1:2" x14ac:dyDescent="0.15">
      <c r="A413" s="5" t="s">
        <v>1237</v>
      </c>
      <c r="B413" s="5">
        <f>【その他物品】品目!B204</f>
        <v>0</v>
      </c>
    </row>
    <row r="414" spans="1:2" x14ac:dyDescent="0.15">
      <c r="A414" s="5" t="s">
        <v>1238</v>
      </c>
      <c r="B414" s="5">
        <f>【その他物品】品目!B205</f>
        <v>0</v>
      </c>
    </row>
    <row r="415" spans="1:2" x14ac:dyDescent="0.15">
      <c r="A415" s="5" t="s">
        <v>1239</v>
      </c>
      <c r="B415" s="5">
        <f>【その他物品】品目!B206</f>
        <v>0</v>
      </c>
    </row>
    <row r="416" spans="1:2" x14ac:dyDescent="0.15">
      <c r="A416" s="5" t="s">
        <v>1240</v>
      </c>
      <c r="B416" s="5">
        <f>【その他物品】品目!G206</f>
        <v>0</v>
      </c>
    </row>
    <row r="417" spans="1:2" x14ac:dyDescent="0.15">
      <c r="A417" s="5" t="s">
        <v>1241</v>
      </c>
      <c r="B417" s="5">
        <f>【その他物品】品目!B207</f>
        <v>0</v>
      </c>
    </row>
    <row r="418" spans="1:2" x14ac:dyDescent="0.15">
      <c r="A418" s="5" t="s">
        <v>1242</v>
      </c>
      <c r="B418" s="5">
        <f>【その他物品】品目!B208</f>
        <v>0</v>
      </c>
    </row>
    <row r="419" spans="1:2" x14ac:dyDescent="0.15">
      <c r="A419" s="5" t="s">
        <v>1243</v>
      </c>
      <c r="B419" s="5">
        <f>【その他物品】品目!B209</f>
        <v>0</v>
      </c>
    </row>
    <row r="420" spans="1:2" x14ac:dyDescent="0.15">
      <c r="A420" s="5" t="s">
        <v>1244</v>
      </c>
      <c r="B420" s="5">
        <f>【その他物品】品目!B210</f>
        <v>0</v>
      </c>
    </row>
    <row r="421" spans="1:2" x14ac:dyDescent="0.15">
      <c r="A421" s="5" t="s">
        <v>1245</v>
      </c>
      <c r="B421" s="5">
        <f>【その他物品】品目!B211</f>
        <v>0</v>
      </c>
    </row>
    <row r="422" spans="1:2" x14ac:dyDescent="0.15">
      <c r="A422" s="5" t="s">
        <v>1246</v>
      </c>
      <c r="B422" s="5">
        <f>【その他物品】品目!B212</f>
        <v>0</v>
      </c>
    </row>
    <row r="423" spans="1:2" x14ac:dyDescent="0.15">
      <c r="A423" s="5" t="s">
        <v>1247</v>
      </c>
      <c r="B423" s="5">
        <f>【その他物品】品目!G212</f>
        <v>0</v>
      </c>
    </row>
    <row r="424" spans="1:2" x14ac:dyDescent="0.15">
      <c r="A424" s="5" t="s">
        <v>1248</v>
      </c>
      <c r="B424" s="5">
        <f>【その他物品】品目!B213</f>
        <v>0</v>
      </c>
    </row>
    <row r="425" spans="1:2" x14ac:dyDescent="0.15">
      <c r="A425" s="5" t="s">
        <v>1249</v>
      </c>
      <c r="B425" s="5">
        <f>【その他物品】品目!B214</f>
        <v>0</v>
      </c>
    </row>
    <row r="426" spans="1:2" x14ac:dyDescent="0.15">
      <c r="A426" s="5" t="s">
        <v>1250</v>
      </c>
      <c r="B426" s="5">
        <f>【その他物品】品目!B215</f>
        <v>0</v>
      </c>
    </row>
    <row r="427" spans="1:2" x14ac:dyDescent="0.15">
      <c r="A427" s="5" t="s">
        <v>1251</v>
      </c>
      <c r="B427" s="5">
        <f>【その他物品】品目!B216</f>
        <v>0</v>
      </c>
    </row>
    <row r="428" spans="1:2" x14ac:dyDescent="0.15">
      <c r="A428" s="5" t="s">
        <v>1252</v>
      </c>
      <c r="B428" s="5">
        <f>【その他物品】品目!B217</f>
        <v>0</v>
      </c>
    </row>
    <row r="429" spans="1:2" x14ac:dyDescent="0.15">
      <c r="A429" s="5" t="s">
        <v>1253</v>
      </c>
      <c r="B429" s="5">
        <f>【その他物品】品目!B218</f>
        <v>0</v>
      </c>
    </row>
    <row r="430" spans="1:2" x14ac:dyDescent="0.15">
      <c r="A430" s="5" t="s">
        <v>1254</v>
      </c>
      <c r="B430" s="5">
        <f>【その他物品】品目!B219</f>
        <v>0</v>
      </c>
    </row>
    <row r="431" spans="1:2" x14ac:dyDescent="0.15">
      <c r="A431" s="5" t="s">
        <v>1255</v>
      </c>
      <c r="B431" s="5">
        <f>【その他物品】品目!B220</f>
        <v>0</v>
      </c>
    </row>
    <row r="432" spans="1:2" x14ac:dyDescent="0.15">
      <c r="A432" s="5" t="s">
        <v>1256</v>
      </c>
      <c r="B432" s="5">
        <f>【その他物品】品目!B221</f>
        <v>0</v>
      </c>
    </row>
    <row r="433" spans="1:2" x14ac:dyDescent="0.15">
      <c r="A433" s="5" t="s">
        <v>1257</v>
      </c>
      <c r="B433" s="5">
        <f>【その他物品】品目!G221</f>
        <v>0</v>
      </c>
    </row>
    <row r="434" spans="1:2" x14ac:dyDescent="0.15">
      <c r="A434" s="5" t="s">
        <v>1258</v>
      </c>
      <c r="B434" s="5">
        <f>【その他物品】品目!B222</f>
        <v>0</v>
      </c>
    </row>
    <row r="435" spans="1:2" x14ac:dyDescent="0.15">
      <c r="A435" s="5" t="s">
        <v>1259</v>
      </c>
      <c r="B435" s="5">
        <f>【その他物品】品目!B223</f>
        <v>0</v>
      </c>
    </row>
    <row r="436" spans="1:2" x14ac:dyDescent="0.15">
      <c r="A436" s="5" t="s">
        <v>1260</v>
      </c>
      <c r="B436" s="5">
        <f>【その他物品】品目!B224</f>
        <v>0</v>
      </c>
    </row>
    <row r="437" spans="1:2" x14ac:dyDescent="0.15">
      <c r="A437" s="5" t="s">
        <v>1261</v>
      </c>
      <c r="B437" s="5">
        <f>【その他物品】品目!B225</f>
        <v>0</v>
      </c>
    </row>
    <row r="438" spans="1:2" x14ac:dyDescent="0.15">
      <c r="A438" s="5" t="s">
        <v>1262</v>
      </c>
      <c r="B438" s="5">
        <f>【その他物品】品目!B226</f>
        <v>0</v>
      </c>
    </row>
    <row r="439" spans="1:2" x14ac:dyDescent="0.15">
      <c r="A439" s="5" t="s">
        <v>1263</v>
      </c>
      <c r="B439" s="5">
        <f>【その他物品】品目!B227</f>
        <v>0</v>
      </c>
    </row>
    <row r="440" spans="1:2" x14ac:dyDescent="0.15">
      <c r="A440" s="5" t="s">
        <v>1264</v>
      </c>
      <c r="B440" s="5">
        <f>【その他物品】品目!B228</f>
        <v>0</v>
      </c>
    </row>
    <row r="441" spans="1:2" x14ac:dyDescent="0.15">
      <c r="A441" s="5" t="s">
        <v>1265</v>
      </c>
      <c r="B441" s="5">
        <f>【その他物品】品目!G228</f>
        <v>0</v>
      </c>
    </row>
    <row r="442" spans="1:2" x14ac:dyDescent="0.15">
      <c r="A442" s="5" t="s">
        <v>1266</v>
      </c>
      <c r="B442" s="5">
        <f>【その他物品】品目!B229</f>
        <v>0</v>
      </c>
    </row>
    <row r="443" spans="1:2" x14ac:dyDescent="0.15">
      <c r="A443" s="5" t="s">
        <v>1267</v>
      </c>
      <c r="B443" s="5">
        <f>【その他物品】品目!B230</f>
        <v>0</v>
      </c>
    </row>
    <row r="444" spans="1:2" x14ac:dyDescent="0.15">
      <c r="A444" s="5" t="s">
        <v>1268</v>
      </c>
      <c r="B444" s="5">
        <f>【その他物品】品目!B231</f>
        <v>0</v>
      </c>
    </row>
    <row r="445" spans="1:2" x14ac:dyDescent="0.15">
      <c r="A445" s="5" t="s">
        <v>1269</v>
      </c>
      <c r="B445" s="5">
        <f>【その他物品】品目!B232</f>
        <v>0</v>
      </c>
    </row>
    <row r="446" spans="1:2" x14ac:dyDescent="0.15">
      <c r="A446" s="5" t="s">
        <v>1270</v>
      </c>
      <c r="B446" s="5">
        <f>【その他物品】品目!B233</f>
        <v>0</v>
      </c>
    </row>
    <row r="447" spans="1:2" x14ac:dyDescent="0.15">
      <c r="A447" s="5" t="s">
        <v>1271</v>
      </c>
      <c r="B447" s="5">
        <f>【その他物品】品目!B234</f>
        <v>0</v>
      </c>
    </row>
    <row r="448" spans="1:2" x14ac:dyDescent="0.15">
      <c r="A448" s="5" t="s">
        <v>1272</v>
      </c>
      <c r="B448" s="5">
        <f>【その他物品】品目!B235</f>
        <v>0</v>
      </c>
    </row>
    <row r="449" spans="1:2" x14ac:dyDescent="0.15">
      <c r="A449" s="5" t="s">
        <v>1273</v>
      </c>
      <c r="B449" s="5">
        <f>【その他物品】品目!B236</f>
        <v>0</v>
      </c>
    </row>
    <row r="450" spans="1:2" x14ac:dyDescent="0.15">
      <c r="A450" s="5" t="s">
        <v>1274</v>
      </c>
      <c r="B450" s="5">
        <f>【その他物品】品目!G236</f>
        <v>0</v>
      </c>
    </row>
    <row r="451" spans="1:2" x14ac:dyDescent="0.15">
      <c r="A451" s="5" t="s">
        <v>1275</v>
      </c>
      <c r="B451" s="5">
        <f>【その他委託】業務!B5</f>
        <v>0</v>
      </c>
    </row>
    <row r="452" spans="1:2" x14ac:dyDescent="0.15">
      <c r="A452" s="5" t="s">
        <v>1276</v>
      </c>
      <c r="B452" s="5">
        <f>【その他委託】業務!B6</f>
        <v>0</v>
      </c>
    </row>
    <row r="453" spans="1:2" x14ac:dyDescent="0.15">
      <c r="A453" s="5" t="s">
        <v>1277</v>
      </c>
      <c r="B453" s="5">
        <f>【その他委託】業務!B7</f>
        <v>0</v>
      </c>
    </row>
    <row r="454" spans="1:2" x14ac:dyDescent="0.15">
      <c r="A454" s="5" t="s">
        <v>1278</v>
      </c>
      <c r="B454" s="5">
        <f>【その他委託】業務!B8</f>
        <v>0</v>
      </c>
    </row>
    <row r="455" spans="1:2" x14ac:dyDescent="0.15">
      <c r="A455" s="5" t="s">
        <v>1279</v>
      </c>
      <c r="B455" s="5">
        <f>【その他委託】業務!B9</f>
        <v>0</v>
      </c>
    </row>
    <row r="456" spans="1:2" x14ac:dyDescent="0.15">
      <c r="A456" s="5" t="s">
        <v>1280</v>
      </c>
      <c r="B456" s="5">
        <f>【その他委託】業務!B10</f>
        <v>0</v>
      </c>
    </row>
    <row r="457" spans="1:2" x14ac:dyDescent="0.15">
      <c r="A457" s="5" t="s">
        <v>1281</v>
      </c>
      <c r="B457" s="5">
        <f>【その他委託】業務!B11</f>
        <v>0</v>
      </c>
    </row>
    <row r="458" spans="1:2" x14ac:dyDescent="0.15">
      <c r="A458" s="5" t="s">
        <v>1282</v>
      </c>
      <c r="B458" s="5">
        <f>【その他委託】業務!B12</f>
        <v>0</v>
      </c>
    </row>
    <row r="459" spans="1:2" x14ac:dyDescent="0.15">
      <c r="B459" s="5">
        <f>【その他委託】業務!G12</f>
        <v>0</v>
      </c>
    </row>
    <row r="460" spans="1:2" x14ac:dyDescent="0.15">
      <c r="A460" s="5" t="s">
        <v>1283</v>
      </c>
      <c r="B460" s="5">
        <f>【その他委託】業務!B13</f>
        <v>0</v>
      </c>
    </row>
    <row r="461" spans="1:2" x14ac:dyDescent="0.15">
      <c r="A461" s="5" t="s">
        <v>1284</v>
      </c>
      <c r="B461" s="5">
        <f>【その他委託】業務!B14</f>
        <v>0</v>
      </c>
    </row>
    <row r="462" spans="1:2" x14ac:dyDescent="0.15">
      <c r="A462" s="5" t="s">
        <v>1285</v>
      </c>
      <c r="B462" s="5">
        <f>【その他委託】業務!B15</f>
        <v>0</v>
      </c>
    </row>
    <row r="463" spans="1:2" x14ac:dyDescent="0.15">
      <c r="A463" s="5" t="s">
        <v>1286</v>
      </c>
      <c r="B463" s="5">
        <f>【その他委託】業務!B16</f>
        <v>0</v>
      </c>
    </row>
    <row r="464" spans="1:2" x14ac:dyDescent="0.15">
      <c r="A464" s="5" t="s">
        <v>1287</v>
      </c>
      <c r="B464" s="5">
        <f>【その他委託】業務!B17</f>
        <v>0</v>
      </c>
    </row>
    <row r="465" spans="1:2" x14ac:dyDescent="0.15">
      <c r="A465" s="5" t="s">
        <v>1288</v>
      </c>
      <c r="B465" s="5">
        <f>【その他委託】業務!B18</f>
        <v>0</v>
      </c>
    </row>
    <row r="466" spans="1:2" x14ac:dyDescent="0.15">
      <c r="A466" s="5" t="s">
        <v>1282</v>
      </c>
      <c r="B466" s="5">
        <f>【その他委託】業務!B19</f>
        <v>0</v>
      </c>
    </row>
    <row r="467" spans="1:2" x14ac:dyDescent="0.15">
      <c r="B467" s="5">
        <f>【その他委託】業務!G19</f>
        <v>0</v>
      </c>
    </row>
    <row r="468" spans="1:2" x14ac:dyDescent="0.15">
      <c r="A468" s="5" t="s">
        <v>1289</v>
      </c>
      <c r="B468" s="5">
        <f>【その他委託】業務!B20</f>
        <v>0</v>
      </c>
    </row>
    <row r="469" spans="1:2" x14ac:dyDescent="0.15">
      <c r="A469" s="5" t="s">
        <v>1290</v>
      </c>
      <c r="B469" s="5">
        <f>【その他委託】業務!B21</f>
        <v>0</v>
      </c>
    </row>
    <row r="470" spans="1:2" x14ac:dyDescent="0.15">
      <c r="A470" s="5" t="s">
        <v>1291</v>
      </c>
      <c r="B470" s="5">
        <f>【その他委託】業務!B22</f>
        <v>0</v>
      </c>
    </row>
    <row r="471" spans="1:2" x14ac:dyDescent="0.15">
      <c r="A471" s="5" t="s">
        <v>1292</v>
      </c>
      <c r="B471" s="5">
        <f>【その他委託】業務!B23</f>
        <v>0</v>
      </c>
    </row>
    <row r="472" spans="1:2" x14ac:dyDescent="0.15">
      <c r="A472" s="5" t="s">
        <v>1293</v>
      </c>
      <c r="B472" s="5">
        <f>【その他委託】業務!B24</f>
        <v>0</v>
      </c>
    </row>
    <row r="473" spans="1:2" x14ac:dyDescent="0.15">
      <c r="A473" s="5" t="s">
        <v>1294</v>
      </c>
      <c r="B473" s="5">
        <f>【その他委託】業務!B25</f>
        <v>0</v>
      </c>
    </row>
    <row r="474" spans="1:2" x14ac:dyDescent="0.15">
      <c r="A474" s="5" t="s">
        <v>1295</v>
      </c>
      <c r="B474" s="5">
        <f>【その他委託】業務!B26</f>
        <v>0</v>
      </c>
    </row>
    <row r="475" spans="1:2" x14ac:dyDescent="0.15">
      <c r="A475" s="5" t="s">
        <v>1296</v>
      </c>
      <c r="B475" s="5">
        <f>【その他委託】業務!B27</f>
        <v>0</v>
      </c>
    </row>
    <row r="476" spans="1:2" x14ac:dyDescent="0.15">
      <c r="A476" s="5" t="s">
        <v>1297</v>
      </c>
      <c r="B476" s="5">
        <f>【その他委託】業務!B28</f>
        <v>0</v>
      </c>
    </row>
    <row r="477" spans="1:2" x14ac:dyDescent="0.15">
      <c r="A477" s="5" t="s">
        <v>1298</v>
      </c>
      <c r="B477" s="5">
        <f>【その他委託】業務!B29</f>
        <v>0</v>
      </c>
    </row>
    <row r="478" spans="1:2" x14ac:dyDescent="0.15">
      <c r="A478" s="5" t="s">
        <v>1282</v>
      </c>
      <c r="B478" s="5">
        <f>【その他委託】業務!B30</f>
        <v>0</v>
      </c>
    </row>
    <row r="479" spans="1:2" x14ac:dyDescent="0.15">
      <c r="B479" s="5">
        <f>【その他委託】業務!G30</f>
        <v>0</v>
      </c>
    </row>
    <row r="480" spans="1:2" x14ac:dyDescent="0.15">
      <c r="A480" s="5" t="s">
        <v>1299</v>
      </c>
      <c r="B480" s="5">
        <f>【その他委託】業務!B31</f>
        <v>0</v>
      </c>
    </row>
    <row r="481" spans="1:2" x14ac:dyDescent="0.15">
      <c r="A481" s="5" t="s">
        <v>1300</v>
      </c>
      <c r="B481" s="5">
        <f>【その他委託】業務!B32</f>
        <v>0</v>
      </c>
    </row>
    <row r="482" spans="1:2" x14ac:dyDescent="0.15">
      <c r="A482" s="5" t="s">
        <v>1301</v>
      </c>
      <c r="B482" s="5">
        <f>【その他委託】業務!B33</f>
        <v>0</v>
      </c>
    </row>
    <row r="483" spans="1:2" x14ac:dyDescent="0.15">
      <c r="A483" s="5" t="s">
        <v>1302</v>
      </c>
      <c r="B483" s="5">
        <f>【その他委託】業務!B34</f>
        <v>0</v>
      </c>
    </row>
    <row r="484" spans="1:2" x14ac:dyDescent="0.15">
      <c r="A484" s="5" t="s">
        <v>1303</v>
      </c>
      <c r="B484" s="5">
        <f>【その他委託】業務!B35</f>
        <v>0</v>
      </c>
    </row>
    <row r="485" spans="1:2" x14ac:dyDescent="0.15">
      <c r="A485" s="5" t="s">
        <v>1304</v>
      </c>
      <c r="B485" s="5">
        <f>【その他委託】業務!B36</f>
        <v>0</v>
      </c>
    </row>
    <row r="486" spans="1:2" x14ac:dyDescent="0.15">
      <c r="A486" s="5" t="s">
        <v>1305</v>
      </c>
      <c r="B486" s="5">
        <f>【その他委託】業務!B37</f>
        <v>0</v>
      </c>
    </row>
    <row r="487" spans="1:2" x14ac:dyDescent="0.15">
      <c r="A487" s="5" t="s">
        <v>1306</v>
      </c>
      <c r="B487" s="5">
        <f>【その他委託】業務!B38</f>
        <v>0</v>
      </c>
    </row>
    <row r="488" spans="1:2" x14ac:dyDescent="0.15">
      <c r="A488" s="5" t="s">
        <v>1307</v>
      </c>
      <c r="B488" s="5">
        <f>【その他委託】業務!B39</f>
        <v>0</v>
      </c>
    </row>
    <row r="489" spans="1:2" x14ac:dyDescent="0.15">
      <c r="A489" s="5" t="s">
        <v>1308</v>
      </c>
      <c r="B489" s="5">
        <f>【その他委託】業務!B40</f>
        <v>0</v>
      </c>
    </row>
    <row r="490" spans="1:2" x14ac:dyDescent="0.15">
      <c r="A490" s="5" t="s">
        <v>1282</v>
      </c>
      <c r="B490" s="5">
        <f>【その他委託】業務!B41</f>
        <v>0</v>
      </c>
    </row>
    <row r="491" spans="1:2" x14ac:dyDescent="0.15">
      <c r="B491" s="5">
        <f>【その他委託】業務!G41</f>
        <v>0</v>
      </c>
    </row>
    <row r="492" spans="1:2" x14ac:dyDescent="0.15">
      <c r="A492" s="5" t="s">
        <v>1309</v>
      </c>
      <c r="B492" s="5">
        <f>【その他委託】業務!B42</f>
        <v>0</v>
      </c>
    </row>
    <row r="493" spans="1:2" x14ac:dyDescent="0.15">
      <c r="A493" s="5" t="s">
        <v>1310</v>
      </c>
      <c r="B493" s="5">
        <f>【その他委託】業務!B43</f>
        <v>0</v>
      </c>
    </row>
    <row r="494" spans="1:2" x14ac:dyDescent="0.15">
      <c r="A494" s="5" t="s">
        <v>1311</v>
      </c>
      <c r="B494" s="5">
        <f>【その他委託】業務!B44</f>
        <v>0</v>
      </c>
    </row>
    <row r="495" spans="1:2" x14ac:dyDescent="0.15">
      <c r="A495" s="5" t="s">
        <v>1312</v>
      </c>
      <c r="B495" s="5">
        <f>【その他委託】業務!B45</f>
        <v>0</v>
      </c>
    </row>
    <row r="496" spans="1:2" x14ac:dyDescent="0.15">
      <c r="A496" s="5" t="s">
        <v>1313</v>
      </c>
      <c r="B496" s="5">
        <f>【その他委託】業務!B46</f>
        <v>0</v>
      </c>
    </row>
    <row r="497" spans="1:2" x14ac:dyDescent="0.15">
      <c r="A497" s="5" t="s">
        <v>1314</v>
      </c>
      <c r="B497" s="5">
        <f>【その他委託】業務!B47</f>
        <v>0</v>
      </c>
    </row>
    <row r="498" spans="1:2" x14ac:dyDescent="0.15">
      <c r="A498" s="5" t="s">
        <v>1315</v>
      </c>
      <c r="B498" s="5">
        <f>【その他委託】業務!B48</f>
        <v>0</v>
      </c>
    </row>
    <row r="499" spans="1:2" x14ac:dyDescent="0.15">
      <c r="A499" s="5" t="s">
        <v>1282</v>
      </c>
      <c r="B499" s="5">
        <f>【その他委託】業務!B49</f>
        <v>0</v>
      </c>
    </row>
    <row r="500" spans="1:2" x14ac:dyDescent="0.15">
      <c r="B500" s="5">
        <f>【その他委託】業務!G49</f>
        <v>0</v>
      </c>
    </row>
    <row r="501" spans="1:2" x14ac:dyDescent="0.15">
      <c r="A501" s="5" t="s">
        <v>1316</v>
      </c>
      <c r="B501" s="5">
        <f>【その他委託】業務!B50</f>
        <v>0</v>
      </c>
    </row>
    <row r="502" spans="1:2" x14ac:dyDescent="0.15">
      <c r="A502" s="5" t="s">
        <v>1317</v>
      </c>
      <c r="B502" s="5">
        <f>【その他委託】業務!B51</f>
        <v>0</v>
      </c>
    </row>
    <row r="503" spans="1:2" x14ac:dyDescent="0.15">
      <c r="A503" s="5" t="s">
        <v>1318</v>
      </c>
      <c r="B503" s="5">
        <f>【その他委託】業務!B52</f>
        <v>0</v>
      </c>
    </row>
    <row r="504" spans="1:2" x14ac:dyDescent="0.15">
      <c r="A504" s="5" t="s">
        <v>1319</v>
      </c>
      <c r="B504" s="5">
        <f>【その他委託】業務!B53</f>
        <v>0</v>
      </c>
    </row>
    <row r="505" spans="1:2" x14ac:dyDescent="0.15">
      <c r="A505" s="5" t="s">
        <v>1320</v>
      </c>
      <c r="B505" s="5">
        <f>【その他委託】業務!B54</f>
        <v>0</v>
      </c>
    </row>
    <row r="506" spans="1:2" x14ac:dyDescent="0.15">
      <c r="A506" s="5" t="s">
        <v>1321</v>
      </c>
      <c r="B506" s="5">
        <f>【その他委託】業務!B55</f>
        <v>0</v>
      </c>
    </row>
    <row r="507" spans="1:2" x14ac:dyDescent="0.15">
      <c r="A507" s="5" t="s">
        <v>1282</v>
      </c>
      <c r="B507" s="5">
        <f>【その他委託】業務!B56</f>
        <v>0</v>
      </c>
    </row>
    <row r="508" spans="1:2" x14ac:dyDescent="0.15">
      <c r="B508" s="5">
        <f>【その他委託】業務!G56</f>
        <v>0</v>
      </c>
    </row>
    <row r="509" spans="1:2" x14ac:dyDescent="0.15">
      <c r="A509" s="5" t="s">
        <v>1322</v>
      </c>
      <c r="B509" s="5">
        <f>【その他委託】業務!B57</f>
        <v>0</v>
      </c>
    </row>
    <row r="510" spans="1:2" x14ac:dyDescent="0.15">
      <c r="A510" s="5" t="s">
        <v>1323</v>
      </c>
      <c r="B510" s="5">
        <f>【その他委託】業務!B58</f>
        <v>0</v>
      </c>
    </row>
    <row r="511" spans="1:2" x14ac:dyDescent="0.15">
      <c r="A511" s="5" t="s">
        <v>1324</v>
      </c>
      <c r="B511" s="5">
        <f>【その他委託】業務!B59</f>
        <v>0</v>
      </c>
    </row>
    <row r="512" spans="1:2" x14ac:dyDescent="0.15">
      <c r="A512" s="5" t="s">
        <v>1325</v>
      </c>
      <c r="B512" s="5">
        <f>【その他委託】業務!B60</f>
        <v>0</v>
      </c>
    </row>
    <row r="513" spans="1:2" x14ac:dyDescent="0.15">
      <c r="A513" s="5" t="s">
        <v>1326</v>
      </c>
      <c r="B513" s="5">
        <f>【その他委託】業務!B61</f>
        <v>0</v>
      </c>
    </row>
    <row r="514" spans="1:2" x14ac:dyDescent="0.15">
      <c r="A514" s="5" t="s">
        <v>1327</v>
      </c>
      <c r="B514" s="5">
        <f>【その他委託】業務!B62</f>
        <v>0</v>
      </c>
    </row>
    <row r="515" spans="1:2" x14ac:dyDescent="0.15">
      <c r="A515" s="5" t="s">
        <v>1328</v>
      </c>
      <c r="B515" s="5">
        <f>【その他委託】業務!B63</f>
        <v>0</v>
      </c>
    </row>
    <row r="516" spans="1:2" x14ac:dyDescent="0.15">
      <c r="A516" s="5" t="s">
        <v>1282</v>
      </c>
      <c r="B516" s="5">
        <f>【その他委託】業務!B64</f>
        <v>0</v>
      </c>
    </row>
    <row r="517" spans="1:2" x14ac:dyDescent="0.15">
      <c r="B517" s="5">
        <f>【その他委託】業務!G64</f>
        <v>0</v>
      </c>
    </row>
    <row r="518" spans="1:2" x14ac:dyDescent="0.15">
      <c r="A518" s="5" t="s">
        <v>1329</v>
      </c>
      <c r="B518" s="5">
        <f>【その他委託】業務!B65</f>
        <v>0</v>
      </c>
    </row>
    <row r="519" spans="1:2" x14ac:dyDescent="0.15">
      <c r="A519" s="5" t="s">
        <v>1330</v>
      </c>
      <c r="B519" s="5">
        <f>【その他委託】業務!B66</f>
        <v>0</v>
      </c>
    </row>
    <row r="520" spans="1:2" x14ac:dyDescent="0.15">
      <c r="A520" s="5" t="s">
        <v>1331</v>
      </c>
      <c r="B520" s="5">
        <f>【その他委託】業務!B67</f>
        <v>0</v>
      </c>
    </row>
    <row r="521" spans="1:2" x14ac:dyDescent="0.15">
      <c r="A521" s="5" t="s">
        <v>1332</v>
      </c>
      <c r="B521" s="5">
        <f>【その他委託】業務!B68</f>
        <v>0</v>
      </c>
    </row>
    <row r="522" spans="1:2" x14ac:dyDescent="0.15">
      <c r="A522" s="5" t="s">
        <v>1333</v>
      </c>
      <c r="B522" s="5">
        <f>【その他委託】業務!B69</f>
        <v>0</v>
      </c>
    </row>
    <row r="523" spans="1:2" x14ac:dyDescent="0.15">
      <c r="A523" s="5" t="s">
        <v>1334</v>
      </c>
      <c r="B523" s="5">
        <f>【その他委託】業務!B70</f>
        <v>0</v>
      </c>
    </row>
    <row r="524" spans="1:2" x14ac:dyDescent="0.15">
      <c r="A524" s="5" t="s">
        <v>1335</v>
      </c>
      <c r="B524" s="5">
        <f>【その他委託】業務!B71</f>
        <v>0</v>
      </c>
    </row>
    <row r="525" spans="1:2" x14ac:dyDescent="0.15">
      <c r="A525" s="5" t="s">
        <v>1336</v>
      </c>
      <c r="B525" s="5">
        <f>【その他委託】業務!B72</f>
        <v>0</v>
      </c>
    </row>
    <row r="526" spans="1:2" x14ac:dyDescent="0.15">
      <c r="A526" s="5" t="s">
        <v>1282</v>
      </c>
      <c r="B526" s="5">
        <f>【その他委託】業務!B73</f>
        <v>0</v>
      </c>
    </row>
    <row r="527" spans="1:2" x14ac:dyDescent="0.15">
      <c r="B527" s="5">
        <f>【その他委託】業務!G73</f>
        <v>0</v>
      </c>
    </row>
    <row r="528" spans="1:2" x14ac:dyDescent="0.15">
      <c r="A528" s="5" t="s">
        <v>1337</v>
      </c>
      <c r="B528" s="5">
        <f>【その他委託】業務!B74</f>
        <v>0</v>
      </c>
    </row>
    <row r="529" spans="1:2" x14ac:dyDescent="0.15">
      <c r="A529" s="5" t="s">
        <v>1338</v>
      </c>
      <c r="B529" s="5">
        <f>【その他委託】業務!B75</f>
        <v>0</v>
      </c>
    </row>
    <row r="530" spans="1:2" x14ac:dyDescent="0.15">
      <c r="A530" s="5" t="s">
        <v>1339</v>
      </c>
      <c r="B530" s="5">
        <f>【その他委託】業務!B76</f>
        <v>0</v>
      </c>
    </row>
    <row r="531" spans="1:2" x14ac:dyDescent="0.15">
      <c r="A531" s="5" t="s">
        <v>1340</v>
      </c>
      <c r="B531" s="5">
        <f>【その他委託】業務!B77</f>
        <v>0</v>
      </c>
    </row>
    <row r="532" spans="1:2" x14ac:dyDescent="0.15">
      <c r="A532" s="5" t="s">
        <v>1341</v>
      </c>
      <c r="B532" s="5">
        <f>【その他委託】業務!B78</f>
        <v>0</v>
      </c>
    </row>
    <row r="533" spans="1:2" x14ac:dyDescent="0.15">
      <c r="A533" s="5" t="s">
        <v>1342</v>
      </c>
      <c r="B533" s="5">
        <f>【その他委託】業務!B79</f>
        <v>0</v>
      </c>
    </row>
    <row r="534" spans="1:2" x14ac:dyDescent="0.15">
      <c r="A534" s="5" t="s">
        <v>1343</v>
      </c>
      <c r="B534" s="5">
        <f>【その他委託】業務!B80</f>
        <v>0</v>
      </c>
    </row>
    <row r="535" spans="1:2" x14ac:dyDescent="0.15">
      <c r="A535" s="5" t="s">
        <v>1344</v>
      </c>
      <c r="B535" s="5">
        <f>【その他委託】業務!B81</f>
        <v>0</v>
      </c>
    </row>
    <row r="536" spans="1:2" x14ac:dyDescent="0.15">
      <c r="A536" s="5" t="s">
        <v>1282</v>
      </c>
      <c r="B536" s="5">
        <f>【その他委託】業務!B82</f>
        <v>0</v>
      </c>
    </row>
    <row r="537" spans="1:2" x14ac:dyDescent="0.15">
      <c r="B537" s="5">
        <f>【その他委託】業務!G82</f>
        <v>0</v>
      </c>
    </row>
    <row r="538" spans="1:2" x14ac:dyDescent="0.15">
      <c r="A538" s="5" t="s">
        <v>1345</v>
      </c>
      <c r="B538" s="5">
        <f>【その他委託】業務!B83</f>
        <v>0</v>
      </c>
    </row>
    <row r="539" spans="1:2" x14ac:dyDescent="0.15">
      <c r="A539" s="5" t="s">
        <v>1346</v>
      </c>
      <c r="B539" s="5">
        <f>【その他委託】業務!B84</f>
        <v>0</v>
      </c>
    </row>
    <row r="540" spans="1:2" x14ac:dyDescent="0.15">
      <c r="A540" s="5" t="s">
        <v>1347</v>
      </c>
      <c r="B540" s="5">
        <f>【その他委託】業務!B85</f>
        <v>0</v>
      </c>
    </row>
    <row r="541" spans="1:2" x14ac:dyDescent="0.15">
      <c r="A541" s="5" t="s">
        <v>1348</v>
      </c>
      <c r="B541" s="5">
        <f>【その他委託】業務!B86</f>
        <v>0</v>
      </c>
    </row>
    <row r="542" spans="1:2" x14ac:dyDescent="0.15">
      <c r="A542" s="5" t="s">
        <v>1349</v>
      </c>
      <c r="B542" s="5">
        <f>【その他委託】業務!B87</f>
        <v>0</v>
      </c>
    </row>
    <row r="543" spans="1:2" x14ac:dyDescent="0.15">
      <c r="A543" s="5" t="s">
        <v>1350</v>
      </c>
      <c r="B543" s="5">
        <f>【その他委託】業務!B88</f>
        <v>0</v>
      </c>
    </row>
    <row r="544" spans="1:2" x14ac:dyDescent="0.15">
      <c r="A544" s="5" t="s">
        <v>1351</v>
      </c>
      <c r="B544" s="5">
        <f>【その他委託】業務!B89</f>
        <v>0</v>
      </c>
    </row>
    <row r="545" spans="1:2" x14ac:dyDescent="0.15">
      <c r="A545" s="5" t="s">
        <v>1352</v>
      </c>
      <c r="B545" s="5">
        <f>【その他委託】業務!B90</f>
        <v>0</v>
      </c>
    </row>
    <row r="546" spans="1:2" x14ac:dyDescent="0.15">
      <c r="A546" s="5" t="s">
        <v>1353</v>
      </c>
      <c r="B546" s="5">
        <f>【その他委託】業務!B91</f>
        <v>0</v>
      </c>
    </row>
    <row r="547" spans="1:2" x14ac:dyDescent="0.15">
      <c r="A547" s="5" t="s">
        <v>1282</v>
      </c>
      <c r="B547" s="5">
        <f>【その他委託】業務!B92</f>
        <v>0</v>
      </c>
    </row>
    <row r="548" spans="1:2" x14ac:dyDescent="0.15">
      <c r="B548" s="5">
        <f>【その他委託】業務!G92</f>
        <v>0</v>
      </c>
    </row>
    <row r="549" spans="1:2" x14ac:dyDescent="0.15">
      <c r="A549" s="5" t="s">
        <v>1354</v>
      </c>
      <c r="B549" s="5">
        <f>【その他委託】業務!B93</f>
        <v>0</v>
      </c>
    </row>
    <row r="550" spans="1:2" x14ac:dyDescent="0.15">
      <c r="A550" s="5" t="s">
        <v>1355</v>
      </c>
      <c r="B550" s="5">
        <f>【その他委託】業務!B94</f>
        <v>0</v>
      </c>
    </row>
    <row r="551" spans="1:2" x14ac:dyDescent="0.15">
      <c r="A551" s="5" t="s">
        <v>1356</v>
      </c>
      <c r="B551" s="5">
        <f>【その他委託】業務!B95</f>
        <v>0</v>
      </c>
    </row>
    <row r="552" spans="1:2" x14ac:dyDescent="0.15">
      <c r="A552" s="5" t="s">
        <v>1357</v>
      </c>
      <c r="B552" s="5">
        <f>【その他委託】業務!B96</f>
        <v>0</v>
      </c>
    </row>
    <row r="553" spans="1:2" x14ac:dyDescent="0.15">
      <c r="A553" s="5" t="s">
        <v>1358</v>
      </c>
      <c r="B553" s="5">
        <f>【その他委託】業務!B97</f>
        <v>0</v>
      </c>
    </row>
    <row r="554" spans="1:2" x14ac:dyDescent="0.15">
      <c r="A554" s="5" t="s">
        <v>1359</v>
      </c>
      <c r="B554" s="5">
        <f>【その他委託】業務!B98</f>
        <v>0</v>
      </c>
    </row>
    <row r="555" spans="1:2" x14ac:dyDescent="0.15">
      <c r="A555" s="5" t="s">
        <v>1360</v>
      </c>
      <c r="B555" s="5">
        <f>【その他委託】業務!B99</f>
        <v>0</v>
      </c>
    </row>
    <row r="556" spans="1:2" x14ac:dyDescent="0.15">
      <c r="A556" s="5" t="s">
        <v>1361</v>
      </c>
      <c r="B556" s="5">
        <f>【その他委託】業務!B100</f>
        <v>0</v>
      </c>
    </row>
    <row r="557" spans="1:2" x14ac:dyDescent="0.15">
      <c r="A557" s="5" t="s">
        <v>1362</v>
      </c>
      <c r="B557" s="5">
        <f>【その他委託】業務!B101</f>
        <v>0</v>
      </c>
    </row>
    <row r="558" spans="1:2" x14ac:dyDescent="0.15">
      <c r="A558" s="5" t="s">
        <v>1282</v>
      </c>
      <c r="B558" s="5">
        <f>【その他委託】業務!B102</f>
        <v>0</v>
      </c>
    </row>
    <row r="559" spans="1:2" x14ac:dyDescent="0.15">
      <c r="B559" s="5">
        <f>【その他委託】業務!G102</f>
        <v>0</v>
      </c>
    </row>
    <row r="560" spans="1:2" x14ac:dyDescent="0.15">
      <c r="A560" s="5" t="s">
        <v>1363</v>
      </c>
      <c r="B560" s="5">
        <f>【その他委託】業務!B103</f>
        <v>0</v>
      </c>
    </row>
    <row r="561" spans="1:2" x14ac:dyDescent="0.15">
      <c r="A561" s="5" t="s">
        <v>1364</v>
      </c>
      <c r="B561" s="5">
        <f>【その他委託】業務!B104</f>
        <v>0</v>
      </c>
    </row>
    <row r="562" spans="1:2" x14ac:dyDescent="0.15">
      <c r="A562" s="5" t="s">
        <v>1365</v>
      </c>
      <c r="B562" s="5">
        <f>【その他委託】業務!B105</f>
        <v>0</v>
      </c>
    </row>
    <row r="563" spans="1:2" x14ac:dyDescent="0.15">
      <c r="A563" s="5" t="s">
        <v>1366</v>
      </c>
      <c r="B563" s="5">
        <f>【その他委託】業務!B106</f>
        <v>0</v>
      </c>
    </row>
    <row r="564" spans="1:2" x14ac:dyDescent="0.15">
      <c r="A564" s="5" t="s">
        <v>1367</v>
      </c>
      <c r="B564" s="5">
        <f>【その他委託】業務!B107</f>
        <v>0</v>
      </c>
    </row>
    <row r="565" spans="1:2" x14ac:dyDescent="0.15">
      <c r="A565" s="5" t="s">
        <v>1368</v>
      </c>
      <c r="B565" s="5">
        <f>【その他委託】業務!B108</f>
        <v>0</v>
      </c>
    </row>
    <row r="566" spans="1:2" x14ac:dyDescent="0.15">
      <c r="A566" s="5" t="s">
        <v>1369</v>
      </c>
      <c r="B566" s="5">
        <f>【その他委託】業務!B109</f>
        <v>0</v>
      </c>
    </row>
    <row r="567" spans="1:2" x14ac:dyDescent="0.15">
      <c r="A567" s="5" t="s">
        <v>1282</v>
      </c>
      <c r="B567" s="5">
        <f>【その他委託】業務!B110</f>
        <v>0</v>
      </c>
    </row>
    <row r="568" spans="1:2" x14ac:dyDescent="0.15">
      <c r="B568" s="5">
        <f>【その他委託】業務!G110</f>
        <v>0</v>
      </c>
    </row>
    <row r="569" spans="1:2" x14ac:dyDescent="0.15">
      <c r="A569" s="5" t="s">
        <v>1370</v>
      </c>
      <c r="B569" s="5">
        <f>【その他委託】業務!B111</f>
        <v>0</v>
      </c>
    </row>
    <row r="570" spans="1:2" x14ac:dyDescent="0.15">
      <c r="A570" s="5" t="s">
        <v>1371</v>
      </c>
      <c r="B570" s="5">
        <f>【その他委託】業務!B112</f>
        <v>0</v>
      </c>
    </row>
    <row r="571" spans="1:2" x14ac:dyDescent="0.15">
      <c r="A571" s="5" t="s">
        <v>1372</v>
      </c>
      <c r="B571" s="5">
        <f>【その他委託】業務!B113</f>
        <v>0</v>
      </c>
    </row>
    <row r="572" spans="1:2" x14ac:dyDescent="0.15">
      <c r="A572" s="5" t="s">
        <v>1373</v>
      </c>
      <c r="B572" s="5">
        <f>【その他委託】業務!B114</f>
        <v>0</v>
      </c>
    </row>
    <row r="573" spans="1:2" x14ac:dyDescent="0.15">
      <c r="A573" s="5" t="s">
        <v>1374</v>
      </c>
      <c r="B573" s="5">
        <f>【その他委託】業務!B115</f>
        <v>0</v>
      </c>
    </row>
    <row r="574" spans="1:2" x14ac:dyDescent="0.15">
      <c r="A574" s="5" t="s">
        <v>1375</v>
      </c>
      <c r="B574" s="5">
        <f>【その他委託】業務!B116</f>
        <v>0</v>
      </c>
    </row>
    <row r="575" spans="1:2" x14ac:dyDescent="0.15">
      <c r="A575" s="5" t="s">
        <v>1376</v>
      </c>
      <c r="B575" s="5">
        <f>【その他委託】業務!B117</f>
        <v>0</v>
      </c>
    </row>
    <row r="576" spans="1:2" x14ac:dyDescent="0.15">
      <c r="A576" s="5" t="s">
        <v>1377</v>
      </c>
      <c r="B576" s="5">
        <f>【その他委託】業務!B118</f>
        <v>0</v>
      </c>
    </row>
    <row r="577" spans="1:2" x14ac:dyDescent="0.15">
      <c r="A577" s="5" t="s">
        <v>1282</v>
      </c>
      <c r="B577" s="5">
        <f>【その他委託】業務!B119</f>
        <v>0</v>
      </c>
    </row>
    <row r="578" spans="1:2" x14ac:dyDescent="0.15">
      <c r="B578" s="5">
        <f>【その他委託】業務!G119</f>
        <v>0</v>
      </c>
    </row>
    <row r="579" spans="1:2" x14ac:dyDescent="0.15">
      <c r="A579" s="5" t="s">
        <v>1378</v>
      </c>
      <c r="B579" s="5">
        <f>【その他委託】業務!B120</f>
        <v>0</v>
      </c>
    </row>
    <row r="580" spans="1:2" x14ac:dyDescent="0.15">
      <c r="A580" s="5" t="s">
        <v>1379</v>
      </c>
      <c r="B580" s="5">
        <f>【その他委託】業務!B121</f>
        <v>0</v>
      </c>
    </row>
    <row r="581" spans="1:2" x14ac:dyDescent="0.15">
      <c r="A581" s="5" t="s">
        <v>1380</v>
      </c>
      <c r="B581" s="5">
        <f>【その他委託】業務!B122</f>
        <v>0</v>
      </c>
    </row>
    <row r="582" spans="1:2" x14ac:dyDescent="0.15">
      <c r="A582" s="5" t="s">
        <v>1381</v>
      </c>
      <c r="B582" s="5">
        <f>【その他委託】業務!B123</f>
        <v>0</v>
      </c>
    </row>
    <row r="583" spans="1:2" x14ac:dyDescent="0.15">
      <c r="A583" s="5" t="s">
        <v>1382</v>
      </c>
      <c r="B583" s="5">
        <f>【その他委託】業務!B124</f>
        <v>0</v>
      </c>
    </row>
    <row r="584" spans="1:2" x14ac:dyDescent="0.15">
      <c r="A584" s="5" t="s">
        <v>1282</v>
      </c>
      <c r="B584" s="5">
        <f>【その他委託】業務!B125</f>
        <v>0</v>
      </c>
    </row>
    <row r="585" spans="1:2" x14ac:dyDescent="0.15">
      <c r="B585" s="5">
        <f>【その他委託】業務!G125</f>
        <v>0</v>
      </c>
    </row>
    <row r="586" spans="1:2" x14ac:dyDescent="0.15">
      <c r="A586" s="5" t="s">
        <v>1383</v>
      </c>
      <c r="B586" s="5">
        <f>【その他委託】業務!B126</f>
        <v>0</v>
      </c>
    </row>
    <row r="587" spans="1:2" x14ac:dyDescent="0.15">
      <c r="A587" s="5" t="s">
        <v>1384</v>
      </c>
      <c r="B587" s="5">
        <f>【その他委託】業務!B127</f>
        <v>0</v>
      </c>
    </row>
    <row r="588" spans="1:2" x14ac:dyDescent="0.15">
      <c r="A588" s="5" t="s">
        <v>1385</v>
      </c>
      <c r="B588" s="5">
        <f>【その他委託】業務!B128</f>
        <v>0</v>
      </c>
    </row>
    <row r="589" spans="1:2" x14ac:dyDescent="0.15">
      <c r="A589" s="5" t="s">
        <v>1386</v>
      </c>
      <c r="B589" s="5">
        <f>【その他委託】業務!B129</f>
        <v>0</v>
      </c>
    </row>
    <row r="590" spans="1:2" x14ac:dyDescent="0.15">
      <c r="A590" s="5" t="s">
        <v>1387</v>
      </c>
      <c r="B590" s="5">
        <f>【その他委託】業務!B130</f>
        <v>0</v>
      </c>
    </row>
    <row r="591" spans="1:2" x14ac:dyDescent="0.15">
      <c r="A591" s="5" t="s">
        <v>1388</v>
      </c>
      <c r="B591" s="5">
        <f>【その他委託】業務!B131</f>
        <v>0</v>
      </c>
    </row>
    <row r="592" spans="1:2" x14ac:dyDescent="0.15">
      <c r="A592" s="5" t="s">
        <v>1282</v>
      </c>
      <c r="B592" s="5">
        <f>【その他委託】業務!B132</f>
        <v>0</v>
      </c>
    </row>
    <row r="593" spans="1:2" x14ac:dyDescent="0.15">
      <c r="B593" s="5">
        <f>【その他委託】業務!G132</f>
        <v>0</v>
      </c>
    </row>
    <row r="594" spans="1:2" x14ac:dyDescent="0.15">
      <c r="A594" s="5" t="s">
        <v>1389</v>
      </c>
      <c r="B594" s="5">
        <f>【その他委託】業務!B133</f>
        <v>0</v>
      </c>
    </row>
    <row r="595" spans="1:2" x14ac:dyDescent="0.15">
      <c r="A595" s="5" t="s">
        <v>1390</v>
      </c>
      <c r="B595" s="5">
        <f>【その他委託】業務!B134</f>
        <v>0</v>
      </c>
    </row>
    <row r="596" spans="1:2" x14ac:dyDescent="0.15">
      <c r="A596" s="5" t="s">
        <v>1391</v>
      </c>
      <c r="B596" s="5">
        <f>【その他委託】業務!B135</f>
        <v>0</v>
      </c>
    </row>
    <row r="597" spans="1:2" x14ac:dyDescent="0.15">
      <c r="A597" s="5" t="s">
        <v>1392</v>
      </c>
      <c r="B597" s="5">
        <f>【その他委託】業務!B136</f>
        <v>0</v>
      </c>
    </row>
    <row r="598" spans="1:2" x14ac:dyDescent="0.15">
      <c r="A598" s="5" t="s">
        <v>1282</v>
      </c>
      <c r="B598" s="5">
        <f>【その他委託】業務!B137</f>
        <v>0</v>
      </c>
    </row>
    <row r="599" spans="1:2" x14ac:dyDescent="0.15">
      <c r="B599" s="5">
        <f>【その他委託】業務!G137</f>
        <v>0</v>
      </c>
    </row>
    <row r="600" spans="1:2" x14ac:dyDescent="0.15">
      <c r="A600" s="5" t="s">
        <v>1393</v>
      </c>
      <c r="B600" s="5">
        <f>【その他委託】業務!B138</f>
        <v>0</v>
      </c>
    </row>
    <row r="601" spans="1:2" x14ac:dyDescent="0.15">
      <c r="A601" s="5" t="s">
        <v>1394</v>
      </c>
      <c r="B601" s="5">
        <f>【その他委託】業務!B139</f>
        <v>0</v>
      </c>
    </row>
    <row r="602" spans="1:2" x14ac:dyDescent="0.15">
      <c r="A602" s="5" t="s">
        <v>1395</v>
      </c>
      <c r="B602" s="5">
        <f>【その他委託】業務!B140</f>
        <v>0</v>
      </c>
    </row>
    <row r="603" spans="1:2" x14ac:dyDescent="0.15">
      <c r="A603" s="5" t="s">
        <v>1282</v>
      </c>
      <c r="B603" s="5">
        <f>【その他委託】業務!B141</f>
        <v>0</v>
      </c>
    </row>
    <row r="604" spans="1:2" x14ac:dyDescent="0.15">
      <c r="B604" s="5">
        <f>【その他委託】業務!G141</f>
        <v>0</v>
      </c>
    </row>
    <row r="605" spans="1:2" x14ac:dyDescent="0.15">
      <c r="A605" s="5" t="s">
        <v>1396</v>
      </c>
      <c r="B605" s="5">
        <f>【その他委託】業務!B142</f>
        <v>0</v>
      </c>
    </row>
    <row r="606" spans="1:2" x14ac:dyDescent="0.15">
      <c r="A606" s="5" t="s">
        <v>1397</v>
      </c>
      <c r="B606" s="5">
        <f>【その他委託】業務!B143</f>
        <v>0</v>
      </c>
    </row>
    <row r="607" spans="1:2" x14ac:dyDescent="0.15">
      <c r="A607" s="5" t="s">
        <v>1398</v>
      </c>
      <c r="B607" s="5">
        <f>【その他委託】業務!B144</f>
        <v>0</v>
      </c>
    </row>
    <row r="608" spans="1:2" x14ac:dyDescent="0.15">
      <c r="A608" s="5" t="s">
        <v>1399</v>
      </c>
      <c r="B608" s="5">
        <f>【その他委託】業務!B145</f>
        <v>0</v>
      </c>
    </row>
    <row r="609" spans="1:2" x14ac:dyDescent="0.15">
      <c r="A609" s="5" t="s">
        <v>1400</v>
      </c>
      <c r="B609" s="5">
        <f>【その他委託】業務!B146</f>
        <v>0</v>
      </c>
    </row>
    <row r="610" spans="1:2" x14ac:dyDescent="0.15">
      <c r="A610" s="5" t="s">
        <v>1401</v>
      </c>
      <c r="B610" s="5">
        <f>【その他委託】業務!B147</f>
        <v>0</v>
      </c>
    </row>
    <row r="611" spans="1:2" x14ac:dyDescent="0.15">
      <c r="A611" s="5" t="s">
        <v>1402</v>
      </c>
      <c r="B611" s="5">
        <f>【その他委託】業務!B148</f>
        <v>0</v>
      </c>
    </row>
    <row r="612" spans="1:2" x14ac:dyDescent="0.15">
      <c r="A612" s="5" t="s">
        <v>1403</v>
      </c>
      <c r="B612" s="5">
        <f>【その他委託】業務!B149</f>
        <v>0</v>
      </c>
    </row>
    <row r="613" spans="1:2" x14ac:dyDescent="0.15">
      <c r="A613" s="5" t="s">
        <v>1404</v>
      </c>
      <c r="B613" s="5">
        <f>【その他委託】業務!B150</f>
        <v>0</v>
      </c>
    </row>
    <row r="614" spans="1:2" x14ac:dyDescent="0.15">
      <c r="A614" s="5" t="s">
        <v>1405</v>
      </c>
      <c r="B614" s="5">
        <f>【その他委託】業務!B151</f>
        <v>0</v>
      </c>
    </row>
    <row r="615" spans="1:2" x14ac:dyDescent="0.15">
      <c r="A615" s="5" t="s">
        <v>1406</v>
      </c>
      <c r="B615" s="5">
        <f>【その他委託】業務!B152</f>
        <v>0</v>
      </c>
    </row>
    <row r="616" spans="1:2" x14ac:dyDescent="0.15">
      <c r="A616" s="5" t="s">
        <v>1407</v>
      </c>
      <c r="B616" s="5">
        <f>【その他委託】業務!B153</f>
        <v>0</v>
      </c>
    </row>
    <row r="617" spans="1:2" x14ac:dyDescent="0.15">
      <c r="A617" s="5" t="s">
        <v>1408</v>
      </c>
      <c r="B617" s="5">
        <f>【その他委託】業務!B154</f>
        <v>0</v>
      </c>
    </row>
    <row r="618" spans="1:2" x14ac:dyDescent="0.15">
      <c r="A618" s="5" t="s">
        <v>1282</v>
      </c>
      <c r="B618" s="5">
        <f>【その他委託】業務!B155</f>
        <v>0</v>
      </c>
    </row>
    <row r="619" spans="1:2" x14ac:dyDescent="0.15">
      <c r="B619" s="5">
        <f>【その他委託】業務!G155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09C5-EEE7-4DD3-A352-0D672E8087F1}">
  <dimension ref="A1:G11"/>
  <sheetViews>
    <sheetView view="pageLayout" zoomScaleNormal="100" workbookViewId="0"/>
  </sheetViews>
  <sheetFormatPr defaultColWidth="9" defaultRowHeight="18.600000000000001" customHeight="1" x14ac:dyDescent="0.15"/>
  <cols>
    <col min="1" max="1" width="9" style="5"/>
    <col min="2" max="2" width="22.25" style="5" bestFit="1" customWidth="1"/>
    <col min="3" max="6" width="9" style="5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876</v>
      </c>
      <c r="G1" t="s">
        <v>74</v>
      </c>
    </row>
    <row r="3" spans="1:7" ht="18.600000000000001" customHeight="1" x14ac:dyDescent="0.15">
      <c r="B3" s="5" t="s">
        <v>877</v>
      </c>
      <c r="C3" s="4"/>
    </row>
    <row r="7" spans="1:7" ht="18.600000000000001" customHeight="1" x14ac:dyDescent="0.15">
      <c r="B7" s="5" t="s">
        <v>885</v>
      </c>
      <c r="C7" s="4"/>
    </row>
    <row r="9" spans="1:7" ht="18.600000000000001" customHeight="1" x14ac:dyDescent="0.15">
      <c r="B9" s="5" t="s">
        <v>886</v>
      </c>
      <c r="C9" s="4"/>
      <c r="E9" s="5" t="s">
        <v>878</v>
      </c>
    </row>
    <row r="11" spans="1:7" ht="18.600000000000001" customHeight="1" x14ac:dyDescent="0.15">
      <c r="B11" s="5" t="s">
        <v>887</v>
      </c>
      <c r="C11" s="4"/>
    </row>
  </sheetData>
  <sheetProtection sheet="1" objects="1" scenarios="1"/>
  <phoneticPr fontId="1"/>
  <dataValidations count="1">
    <dataValidation type="list" allowBlank="1" showInputMessage="1" showErrorMessage="1" sqref="C3 C7 C9 C11" xr:uid="{299ACF64-CA6B-4AC4-9B7E-1719E089D538}">
      <formula1>$G$1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6"/>
  <sheetViews>
    <sheetView topLeftCell="A16" zoomScaleNormal="100" workbookViewId="0"/>
  </sheetViews>
  <sheetFormatPr defaultColWidth="9" defaultRowHeight="18.600000000000001" customHeight="1" x14ac:dyDescent="0.15"/>
  <cols>
    <col min="1" max="1" width="16" style="5" bestFit="1" customWidth="1"/>
    <col min="2" max="2" width="52.25" style="5" customWidth="1"/>
    <col min="3" max="3" width="21.875" style="5" bestFit="1" customWidth="1"/>
    <col min="4" max="5" width="11" style="5" hidden="1" customWidth="1"/>
    <col min="6" max="16384" width="9" style="5"/>
  </cols>
  <sheetData>
    <row r="1" spans="1:5" ht="18.600000000000001" customHeight="1" x14ac:dyDescent="0.15">
      <c r="B1" s="5" t="s">
        <v>875</v>
      </c>
    </row>
    <row r="2" spans="1:5" ht="18.600000000000001" customHeight="1" x14ac:dyDescent="0.15">
      <c r="B2" s="5" t="s">
        <v>159</v>
      </c>
    </row>
    <row r="3" spans="1:5" ht="18.600000000000001" customHeight="1" x14ac:dyDescent="0.15">
      <c r="B3" s="5" t="s">
        <v>171</v>
      </c>
      <c r="C3" s="5" t="str">
        <f>IF((COUNTIF(C5:C26,"！データを入力してください"))=0,"","！データが未入力のセルがあります")</f>
        <v>！データが未入力のセルがあります</v>
      </c>
    </row>
    <row r="5" spans="1:5" ht="18.600000000000001" customHeight="1" x14ac:dyDescent="0.15">
      <c r="A5" s="5" t="s">
        <v>0</v>
      </c>
      <c r="B5" s="6"/>
      <c r="C5" s="5" t="str">
        <f>IF(B5="","！データを入力してください","")</f>
        <v>！データを入力してください</v>
      </c>
      <c r="D5" s="5" t="s">
        <v>3</v>
      </c>
      <c r="E5" s="5" t="s">
        <v>4</v>
      </c>
    </row>
    <row r="6" spans="1:5" ht="18.600000000000001" customHeight="1" x14ac:dyDescent="0.15">
      <c r="A6" s="5" t="s">
        <v>2</v>
      </c>
    </row>
    <row r="8" spans="1:5" ht="18.600000000000001" customHeight="1" x14ac:dyDescent="0.15">
      <c r="A8" s="5" t="s">
        <v>5</v>
      </c>
      <c r="B8" s="6"/>
      <c r="C8" s="5" t="str">
        <f>IF(B8="","！データを入力してください","")</f>
        <v>！データを入力してください</v>
      </c>
    </row>
    <row r="9" spans="1:5" ht="18.600000000000001" customHeight="1" x14ac:dyDescent="0.15">
      <c r="A9" s="5" t="s">
        <v>6</v>
      </c>
    </row>
    <row r="11" spans="1:5" ht="18.600000000000001" customHeight="1" x14ac:dyDescent="0.15">
      <c r="A11" s="5" t="s">
        <v>7</v>
      </c>
      <c r="B11" s="6"/>
      <c r="C11" s="5" t="str">
        <f>IF(B11="","！データを入力してください","")</f>
        <v>！データを入力してください</v>
      </c>
    </row>
    <row r="12" spans="1:5" ht="18.600000000000001" customHeight="1" x14ac:dyDescent="0.15">
      <c r="A12" s="5" t="s">
        <v>8</v>
      </c>
    </row>
    <row r="14" spans="1:5" ht="18.600000000000001" customHeight="1" x14ac:dyDescent="0.15">
      <c r="A14" s="5" t="s">
        <v>9</v>
      </c>
      <c r="B14" s="6"/>
      <c r="C14" s="5" t="str">
        <f>IF(B14="","！データを入力してください","")</f>
        <v>！データを入力してください</v>
      </c>
    </row>
    <row r="15" spans="1:5" ht="18.600000000000001" customHeight="1" x14ac:dyDescent="0.15">
      <c r="A15" s="5" t="s">
        <v>172</v>
      </c>
    </row>
    <row r="17" spans="1:3" ht="18.600000000000001" customHeight="1" x14ac:dyDescent="0.15">
      <c r="A17" s="5" t="s">
        <v>10</v>
      </c>
      <c r="B17" s="6"/>
      <c r="C17" s="5" t="str">
        <f>IF(B17="","！データを入力してください","")</f>
        <v>！データを入力してください</v>
      </c>
    </row>
    <row r="20" spans="1:3" ht="18.600000000000001" customHeight="1" x14ac:dyDescent="0.15">
      <c r="A20" s="5" t="s">
        <v>11</v>
      </c>
      <c r="B20" s="6"/>
      <c r="C20" s="5" t="str">
        <f>IF(B20="","！データを入力してください","")</f>
        <v>！データを入力してください</v>
      </c>
    </row>
    <row r="23" spans="1:3" ht="18.600000000000001" customHeight="1" x14ac:dyDescent="0.15">
      <c r="A23" s="5" t="s">
        <v>12</v>
      </c>
      <c r="B23" s="6"/>
      <c r="C23" s="5" t="str">
        <f>IF(B23="","！データを入力してください","")</f>
        <v>！データを入力してください</v>
      </c>
    </row>
    <row r="26" spans="1:3" ht="18.600000000000001" customHeight="1" x14ac:dyDescent="0.15">
      <c r="A26" s="5" t="s">
        <v>13</v>
      </c>
      <c r="B26" s="7"/>
      <c r="C26" s="5" t="str">
        <f>IF(B26="","！データを入力してください","")</f>
        <v>！データを入力してください</v>
      </c>
    </row>
  </sheetData>
  <sheetProtection sheet="1" objects="1" scenarios="1"/>
  <phoneticPr fontId="1"/>
  <conditionalFormatting sqref="C5">
    <cfRule type="cellIs" dxfId="84" priority="9" operator="equal">
      <formula>"！データを入力してください"</formula>
    </cfRule>
  </conditionalFormatting>
  <conditionalFormatting sqref="C8">
    <cfRule type="cellIs" dxfId="83" priority="8" operator="equal">
      <formula>"！データを入力してください"</formula>
    </cfRule>
  </conditionalFormatting>
  <conditionalFormatting sqref="C11">
    <cfRule type="cellIs" dxfId="82" priority="7" operator="equal">
      <formula>"！データを入力してください"</formula>
    </cfRule>
  </conditionalFormatting>
  <conditionalFormatting sqref="C14">
    <cfRule type="cellIs" dxfId="81" priority="6" operator="equal">
      <formula>"！データを入力してください"</formula>
    </cfRule>
  </conditionalFormatting>
  <conditionalFormatting sqref="C17">
    <cfRule type="cellIs" dxfId="80" priority="5" operator="equal">
      <formula>"！データを入力してください"</formula>
    </cfRule>
  </conditionalFormatting>
  <conditionalFormatting sqref="C20">
    <cfRule type="cellIs" dxfId="79" priority="4" operator="equal">
      <formula>"！データを入力してください"</formula>
    </cfRule>
  </conditionalFormatting>
  <conditionalFormatting sqref="C23">
    <cfRule type="cellIs" dxfId="78" priority="3" operator="equal">
      <formula>"！データを入力してください"</formula>
    </cfRule>
  </conditionalFormatting>
  <conditionalFormatting sqref="C26">
    <cfRule type="cellIs" dxfId="77" priority="2" operator="equal">
      <formula>"！データを入力してください"</formula>
    </cfRule>
  </conditionalFormatting>
  <conditionalFormatting sqref="C3">
    <cfRule type="cellIs" dxfId="76" priority="1" operator="equal">
      <formula>"！データが未入力のセルがあります"</formula>
    </cfRule>
  </conditionalFormatting>
  <dataValidations count="5">
    <dataValidation type="list" allowBlank="1" showInputMessage="1" showErrorMessage="1" sqref="B5" xr:uid="{00000000-0002-0000-0000-000000000000}">
      <formula1>$D$5:$E$5</formula1>
    </dataValidation>
    <dataValidation type="custom" imeMode="on" showInputMessage="1" showErrorMessage="1" error="スペースは入力しないでください" sqref="B17 B11 B8" xr:uid="{81776EF7-2622-42BB-B56D-79E81A9028FC}">
      <formula1>AND(ISERROR(FIND(" ",B8)),ISERROR(FIND("　",B8)))</formula1>
    </dataValidation>
    <dataValidation type="textLength" imeMode="halfAlpha" operator="equal" showInputMessage="1" showErrorMessage="1" error="数字のみで入力してください" sqref="B14" xr:uid="{B9A9E52D-A729-4D74-BA9C-109B7028BB75}">
      <formula1>7</formula1>
    </dataValidation>
    <dataValidation imeMode="halfAlpha" allowBlank="1" showInputMessage="1" showErrorMessage="1" sqref="B26 B23" xr:uid="{76CCCFC3-B389-4D43-B94F-777DB6B01A26}"/>
    <dataValidation imeMode="halfAlpha" operator="greaterThan" allowBlank="1" showInputMessage="1" showErrorMessage="1" sqref="B20" xr:uid="{D76AC539-AC74-4487-84E3-E04BE29BA5A5}"/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30"/>
  <sheetViews>
    <sheetView topLeftCell="A19" zoomScaleNormal="100" workbookViewId="0"/>
  </sheetViews>
  <sheetFormatPr defaultColWidth="9" defaultRowHeight="18.600000000000001" customHeight="1" x14ac:dyDescent="0.15"/>
  <cols>
    <col min="1" max="1" width="31.875" style="5" bestFit="1" customWidth="1"/>
    <col min="2" max="2" width="51.625" style="5" customWidth="1"/>
    <col min="3" max="3" width="39.25" style="5" bestFit="1" customWidth="1"/>
    <col min="4" max="5" width="6" style="5" hidden="1" customWidth="1"/>
    <col min="6" max="6" width="4.25" style="5" customWidth="1"/>
    <col min="7" max="16384" width="9" style="5"/>
  </cols>
  <sheetData>
    <row r="1" spans="1:3" ht="18.600000000000001" customHeight="1" x14ac:dyDescent="0.15">
      <c r="B1" s="5" t="s">
        <v>14</v>
      </c>
    </row>
    <row r="2" spans="1:3" ht="18.600000000000001" customHeight="1" x14ac:dyDescent="0.15">
      <c r="B2" s="5" t="s">
        <v>159</v>
      </c>
    </row>
    <row r="3" spans="1:3" ht="18.600000000000001" customHeight="1" x14ac:dyDescent="0.15">
      <c r="B3" s="5" t="s">
        <v>171</v>
      </c>
      <c r="C3" s="5" t="str">
        <f>IF((COUNTIF(C5:C29,"！データを入力してください"))=0,"","！データが未入力のセルがあります")</f>
        <v>！データが未入力のセルがあります</v>
      </c>
    </row>
    <row r="5" spans="1:3" ht="18.600000000000001" customHeight="1" x14ac:dyDescent="0.15">
      <c r="A5" s="5" t="s">
        <v>15</v>
      </c>
      <c r="B5" s="6"/>
      <c r="C5" s="5" t="str">
        <f>IF(B5="","！データを入力してください","")</f>
        <v>！データを入力してください</v>
      </c>
    </row>
    <row r="6" spans="1:3" ht="18.600000000000001" customHeight="1" x14ac:dyDescent="0.15">
      <c r="A6" s="5" t="s">
        <v>1</v>
      </c>
    </row>
    <row r="8" spans="1:3" ht="18.600000000000001" customHeight="1" x14ac:dyDescent="0.15">
      <c r="A8" s="5" t="s">
        <v>160</v>
      </c>
      <c r="B8" s="6"/>
      <c r="C8" s="5" t="str">
        <f>IF(B8="","！データを入力してください","")</f>
        <v>！データを入力してください</v>
      </c>
    </row>
    <row r="9" spans="1:3" ht="18.600000000000001" customHeight="1" x14ac:dyDescent="0.15">
      <c r="A9" s="5" t="s">
        <v>1</v>
      </c>
    </row>
    <row r="11" spans="1:3" ht="18.600000000000001" customHeight="1" x14ac:dyDescent="0.15">
      <c r="A11" s="5" t="s">
        <v>161</v>
      </c>
      <c r="B11" s="6"/>
      <c r="C11" s="5" t="str">
        <f>IF(B11="","！データを入力してください","")</f>
        <v>！データを入力してください</v>
      </c>
    </row>
    <row r="14" spans="1:3" ht="18.600000000000001" customHeight="1" x14ac:dyDescent="0.15">
      <c r="A14" s="5" t="s">
        <v>162</v>
      </c>
      <c r="B14" s="6"/>
      <c r="C14" s="5" t="str">
        <f>IF(B14="","！データを入力してください","")</f>
        <v>！データを入力してください</v>
      </c>
    </row>
    <row r="17" spans="1:5" ht="18.600000000000001" customHeight="1" x14ac:dyDescent="0.15">
      <c r="A17" s="5" t="s">
        <v>163</v>
      </c>
      <c r="B17" s="6"/>
      <c r="C17" s="5" t="str">
        <f>IF(B17="","！データを入力してください","")</f>
        <v>！データを入力してください</v>
      </c>
    </row>
    <row r="20" spans="1:5" ht="18.600000000000001" customHeight="1" x14ac:dyDescent="0.15">
      <c r="A20" s="5" t="s">
        <v>164</v>
      </c>
      <c r="B20" s="6"/>
      <c r="C20" s="5" t="str">
        <f>IF(B20="","！データを入力してください","")</f>
        <v>！データを入力してください</v>
      </c>
    </row>
    <row r="23" spans="1:5" ht="18.600000000000001" customHeight="1" x14ac:dyDescent="0.15">
      <c r="A23" s="5" t="s">
        <v>165</v>
      </c>
      <c r="B23" s="6"/>
      <c r="C23" s="5" t="str">
        <f>IF(B23="","！データを入力してください","")</f>
        <v>！データを入力してください</v>
      </c>
    </row>
    <row r="26" spans="1:5" ht="18.600000000000001" customHeight="1" x14ac:dyDescent="0.15">
      <c r="A26" s="5" t="s">
        <v>166</v>
      </c>
      <c r="B26" s="6"/>
      <c r="C26" s="5" t="str">
        <f>IF(B26="","！データを入力してください","")</f>
        <v>！データを入力してください</v>
      </c>
    </row>
    <row r="29" spans="1:5" ht="18.600000000000001" customHeight="1" x14ac:dyDescent="0.15">
      <c r="A29" s="5" t="s">
        <v>173</v>
      </c>
      <c r="B29" s="6"/>
      <c r="C29" s="5" t="str">
        <f>IF(B29="","！データを入力してください","")</f>
        <v>！データを入力してください</v>
      </c>
      <c r="D29" s="5" t="s">
        <v>174</v>
      </c>
      <c r="E29" s="5" t="s">
        <v>175</v>
      </c>
    </row>
    <row r="30" spans="1:5" ht="18.600000000000001" customHeight="1" x14ac:dyDescent="0.15">
      <c r="A30" s="5" t="s">
        <v>1</v>
      </c>
    </row>
  </sheetData>
  <sheetProtection sheet="1" objects="1" scenarios="1"/>
  <phoneticPr fontId="1"/>
  <conditionalFormatting sqref="C26">
    <cfRule type="cellIs" dxfId="75" priority="10" operator="equal">
      <formula>"！データを入力してください"</formula>
    </cfRule>
  </conditionalFormatting>
  <conditionalFormatting sqref="C23">
    <cfRule type="cellIs" dxfId="74" priority="9" operator="equal">
      <formula>"！データを入力してください"</formula>
    </cfRule>
  </conditionalFormatting>
  <conditionalFormatting sqref="C20">
    <cfRule type="cellIs" dxfId="73" priority="8" operator="equal">
      <formula>"！データを入力してください"</formula>
    </cfRule>
  </conditionalFormatting>
  <conditionalFormatting sqref="C17">
    <cfRule type="cellIs" dxfId="72" priority="7" operator="equal">
      <formula>"！データを入力してください"</formula>
    </cfRule>
  </conditionalFormatting>
  <conditionalFormatting sqref="C14">
    <cfRule type="cellIs" dxfId="71" priority="6" operator="equal">
      <formula>"！データを入力してください"</formula>
    </cfRule>
  </conditionalFormatting>
  <conditionalFormatting sqref="C11">
    <cfRule type="cellIs" dxfId="70" priority="5" operator="equal">
      <formula>"！データを入力してください"</formula>
    </cfRule>
  </conditionalFormatting>
  <conditionalFormatting sqref="C5">
    <cfRule type="cellIs" dxfId="69" priority="4" operator="equal">
      <formula>"！データを入力してください"</formula>
    </cfRule>
  </conditionalFormatting>
  <conditionalFormatting sqref="C8">
    <cfRule type="cellIs" dxfId="68" priority="3" operator="equal">
      <formula>"！データを入力してください"</formula>
    </cfRule>
  </conditionalFormatting>
  <conditionalFormatting sqref="C3">
    <cfRule type="cellIs" dxfId="67" priority="2" operator="equal">
      <formula>"！データが未入力のセルがあります"</formula>
    </cfRule>
  </conditionalFormatting>
  <conditionalFormatting sqref="C29">
    <cfRule type="cellIs" dxfId="66" priority="1" operator="equal">
      <formula>"！データを入力してください"</formula>
    </cfRule>
  </conditionalFormatting>
  <dataValidations count="4">
    <dataValidation imeMode="halfAlpha" allowBlank="1" showInputMessage="1" showErrorMessage="1" sqref="B26 B23" xr:uid="{B38B00C0-1978-494E-9D8D-8A19A62CEC68}"/>
    <dataValidation type="custom" imeMode="on" showInputMessage="1" showErrorMessage="1" error="スペースは入力しないでください" sqref="B20 B14 B11 B5 B8" xr:uid="{605D5E1F-122A-476D-ADED-E96F0BBF2B8F}">
      <formula1>AND(ISERROR(FIND(" ",B5)),ISERROR(FIND("　",B5)))</formula1>
    </dataValidation>
    <dataValidation type="textLength" imeMode="halfAlpha" operator="equal" showInputMessage="1" showErrorMessage="1" error="数字のみで入力してください" sqref="B17" xr:uid="{7030496A-97BC-4E50-AFC1-14F0ADBCAD17}">
      <formula1>7</formula1>
    </dataValidation>
    <dataValidation type="list" allowBlank="1" showInputMessage="1" showErrorMessage="1" sqref="B29" xr:uid="{14EAA8F5-B464-4C80-BA08-8A44D5C1FD15}">
      <formula1>$D$29:$E$29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23"/>
  <sheetViews>
    <sheetView zoomScaleNormal="100" workbookViewId="0"/>
  </sheetViews>
  <sheetFormatPr defaultRowHeight="18.600000000000001" customHeight="1" x14ac:dyDescent="0.15"/>
  <cols>
    <col min="1" max="1" width="20" bestFit="1" customWidth="1"/>
    <col min="2" max="2" width="48.375" customWidth="1"/>
    <col min="3" max="3" width="24" bestFit="1" customWidth="1"/>
    <col min="4" max="6" width="10.875" customWidth="1"/>
  </cols>
  <sheetData>
    <row r="1" spans="1:3" ht="18.600000000000001" customHeight="1" x14ac:dyDescent="0.15">
      <c r="B1" t="s">
        <v>27</v>
      </c>
    </row>
    <row r="2" spans="1:3" ht="18.600000000000001" customHeight="1" x14ac:dyDescent="0.15">
      <c r="B2" t="s">
        <v>159</v>
      </c>
    </row>
    <row r="3" spans="1:3" ht="18.600000000000001" customHeight="1" x14ac:dyDescent="0.15">
      <c r="B3" t="s">
        <v>171</v>
      </c>
      <c r="C3" t="str">
        <f>IF((COUNTIF(C5:C23,"！データを入力してください"))=0,"","！データが未入力のセルがあります")</f>
        <v>！データが未入力のセルがあります</v>
      </c>
    </row>
    <row r="5" spans="1:3" ht="18.600000000000001" customHeight="1" x14ac:dyDescent="0.15">
      <c r="A5" t="s">
        <v>908</v>
      </c>
      <c r="B5" s="1"/>
      <c r="C5" t="str">
        <f>IF('03本社基本情報'!B$29="無し","",IF(B5="","！データを入力してください",""))</f>
        <v>！データを入力してください</v>
      </c>
    </row>
    <row r="6" spans="1:3" ht="18.600000000000001" customHeight="1" x14ac:dyDescent="0.15">
      <c r="A6" t="s">
        <v>1</v>
      </c>
    </row>
    <row r="8" spans="1:3" ht="18.600000000000001" customHeight="1" x14ac:dyDescent="0.15">
      <c r="A8" t="s">
        <v>909</v>
      </c>
      <c r="B8" s="1"/>
      <c r="C8" t="str">
        <f>IF('03本社基本情報'!B$29="無し","",IF(B8="","！データを入力してください",""))</f>
        <v>！データを入力してください</v>
      </c>
    </row>
    <row r="11" spans="1:3" ht="18.600000000000001" customHeight="1" x14ac:dyDescent="0.15">
      <c r="A11" t="s">
        <v>910</v>
      </c>
      <c r="B11" s="1"/>
      <c r="C11" t="str">
        <f>IF('03本社基本情報'!B$29="無し","",IF(B11="","！データを入力してください",""))</f>
        <v>！データを入力してください</v>
      </c>
    </row>
    <row r="14" spans="1:3" ht="18.600000000000001" customHeight="1" x14ac:dyDescent="0.15">
      <c r="A14" t="s">
        <v>9</v>
      </c>
      <c r="B14" s="1"/>
      <c r="C14" t="str">
        <f>IF('03本社基本情報'!B$29="無し","",IF(B14="","！データを入力してください",""))</f>
        <v>！データを入力してください</v>
      </c>
    </row>
    <row r="17" spans="1:3" ht="18.600000000000001" customHeight="1" x14ac:dyDescent="0.15">
      <c r="A17" t="s">
        <v>10</v>
      </c>
      <c r="B17" s="1"/>
      <c r="C17" t="str">
        <f>IF('03本社基本情報'!B$29="無し","",IF(B17="","！データを入力してください",""))</f>
        <v>！データを入力してください</v>
      </c>
    </row>
    <row r="20" spans="1:3" ht="18.600000000000001" customHeight="1" x14ac:dyDescent="0.15">
      <c r="A20" t="s">
        <v>11</v>
      </c>
      <c r="B20" s="1"/>
      <c r="C20" t="str">
        <f>IF('03本社基本情報'!B$29="無し","",IF(B20="","！データを入力してください",""))</f>
        <v>！データを入力してください</v>
      </c>
    </row>
    <row r="23" spans="1:3" ht="18.600000000000001" customHeight="1" x14ac:dyDescent="0.15">
      <c r="A23" t="s">
        <v>12</v>
      </c>
      <c r="B23" s="1"/>
      <c r="C23" t="str">
        <f>IF('03本社基本情報'!B$29="無し","",IF(B23="","！データを入力してください",""))</f>
        <v>！データを入力してください</v>
      </c>
    </row>
  </sheetData>
  <sheetProtection sheet="1" objects="1" scenarios="1"/>
  <phoneticPr fontId="1"/>
  <conditionalFormatting sqref="C3">
    <cfRule type="cellIs" dxfId="65" priority="10" operator="equal">
      <formula>"！データが未入力のセルがあります"</formula>
    </cfRule>
  </conditionalFormatting>
  <conditionalFormatting sqref="C5">
    <cfRule type="cellIs" dxfId="64" priority="9" operator="equal">
      <formula>"！データを入力してください"</formula>
    </cfRule>
  </conditionalFormatting>
  <conditionalFormatting sqref="C8">
    <cfRule type="cellIs" dxfId="63" priority="7" operator="equal">
      <formula>"！データを入力してください"</formula>
    </cfRule>
  </conditionalFormatting>
  <conditionalFormatting sqref="C11">
    <cfRule type="cellIs" dxfId="62" priority="6" operator="equal">
      <formula>"！データを入力してください"</formula>
    </cfRule>
  </conditionalFormatting>
  <conditionalFormatting sqref="C14">
    <cfRule type="cellIs" dxfId="61" priority="5" operator="equal">
      <formula>"！データを入力してください"</formula>
    </cfRule>
  </conditionalFormatting>
  <conditionalFormatting sqref="C17">
    <cfRule type="cellIs" dxfId="60" priority="4" operator="equal">
      <formula>"！データを入力してください"</formula>
    </cfRule>
  </conditionalFormatting>
  <conditionalFormatting sqref="C20">
    <cfRule type="cellIs" dxfId="59" priority="3" operator="equal">
      <formula>"！データを入力してください"</formula>
    </cfRule>
  </conditionalFormatting>
  <conditionalFormatting sqref="C23">
    <cfRule type="cellIs" dxfId="58" priority="2" operator="equal">
      <formula>"！データを入力してください"</formula>
    </cfRule>
  </conditionalFormatting>
  <dataValidations count="3">
    <dataValidation imeMode="halfAlpha" allowBlank="1" showInputMessage="1" showErrorMessage="1" sqref="B23 B20" xr:uid="{ED2A01CC-0481-4FF5-A65E-7338177505A9}"/>
    <dataValidation type="custom" imeMode="on" showInputMessage="1" showErrorMessage="1" error="スペースは入力しないでください" sqref="B17 B11 B8 B5" xr:uid="{D8499DC6-7E72-4CE4-BD82-CC0553B1E180}">
      <formula1>AND(ISERROR(FIND(" ",B5)),ISERROR(FIND("　",B5)))</formula1>
    </dataValidation>
    <dataValidation type="textLength" imeMode="halfAlpha" operator="equal" showInputMessage="1" showErrorMessage="1" error="数字のみで入力してください" sqref="B14" xr:uid="{E00B47BB-25D9-49A8-9EAD-D689147E0A2F}">
      <formula1>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40"/>
  <sheetViews>
    <sheetView tabSelected="1" zoomScaleNormal="100" workbookViewId="0">
      <selection activeCell="B36" sqref="B36"/>
    </sheetView>
  </sheetViews>
  <sheetFormatPr defaultColWidth="9" defaultRowHeight="14.25" x14ac:dyDescent="0.15"/>
  <cols>
    <col min="1" max="1" width="34.5" style="5" bestFit="1" customWidth="1"/>
    <col min="2" max="7" width="5.625" style="5" customWidth="1"/>
    <col min="8" max="8" width="7.25" style="5" bestFit="1" customWidth="1"/>
    <col min="9" max="9" width="6.75" style="5" bestFit="1" customWidth="1"/>
    <col min="10" max="10" width="9" style="5"/>
    <col min="11" max="11" width="7.125" style="5" hidden="1" customWidth="1"/>
    <col min="12" max="12" width="9" style="5" hidden="1" customWidth="1"/>
    <col min="13" max="13" width="0" style="5" hidden="1" customWidth="1"/>
    <col min="14" max="16384" width="9" style="5"/>
  </cols>
  <sheetData>
    <row r="1" spans="1:12" x14ac:dyDescent="0.15">
      <c r="B1" s="5" t="s">
        <v>16</v>
      </c>
    </row>
    <row r="2" spans="1:12" x14ac:dyDescent="0.15">
      <c r="B2" s="5" t="s">
        <v>159</v>
      </c>
    </row>
    <row r="5" spans="1:12" x14ac:dyDescent="0.15">
      <c r="A5" s="5" t="s">
        <v>23</v>
      </c>
      <c r="B5" s="27"/>
      <c r="C5" s="28"/>
      <c r="D5" s="28"/>
      <c r="E5" s="28"/>
      <c r="F5" s="28"/>
      <c r="G5" s="28"/>
      <c r="H5" s="5" t="s">
        <v>24</v>
      </c>
    </row>
    <row r="8" spans="1:12" x14ac:dyDescent="0.15">
      <c r="A8" s="5" t="s">
        <v>25</v>
      </c>
      <c r="B8" s="27"/>
      <c r="C8" s="28"/>
      <c r="D8" s="28"/>
      <c r="E8" s="28"/>
      <c r="F8" s="28"/>
      <c r="G8" s="28"/>
      <c r="H8" s="5" t="s">
        <v>28</v>
      </c>
    </row>
    <row r="9" spans="1:12" x14ac:dyDescent="0.15">
      <c r="A9" s="5" t="s">
        <v>1</v>
      </c>
    </row>
    <row r="11" spans="1:12" x14ac:dyDescent="0.15">
      <c r="A11" s="5" t="s">
        <v>26</v>
      </c>
      <c r="B11" s="27"/>
      <c r="C11" s="28"/>
      <c r="D11" s="28"/>
      <c r="E11" s="28"/>
      <c r="F11" s="28"/>
      <c r="G11" s="28"/>
      <c r="H11" s="5" t="s">
        <v>29</v>
      </c>
    </row>
    <row r="14" spans="1:12" x14ac:dyDescent="0.15">
      <c r="A14" s="5" t="s">
        <v>30</v>
      </c>
      <c r="B14" s="27"/>
      <c r="C14" s="28"/>
      <c r="D14" s="28"/>
      <c r="E14" s="28"/>
      <c r="F14" s="28"/>
      <c r="G14" s="28"/>
      <c r="K14" s="5" t="s">
        <v>21</v>
      </c>
      <c r="L14" s="5" t="s">
        <v>22</v>
      </c>
    </row>
    <row r="17" spans="1:13" x14ac:dyDescent="0.15">
      <c r="A17" s="5" t="s">
        <v>31</v>
      </c>
      <c r="B17" s="27"/>
      <c r="C17" s="28"/>
      <c r="D17" s="28"/>
      <c r="E17" s="28"/>
      <c r="F17" s="28"/>
      <c r="G17" s="28"/>
      <c r="K17" s="5" t="s">
        <v>21</v>
      </c>
      <c r="L17" s="5" t="s">
        <v>22</v>
      </c>
    </row>
    <row r="20" spans="1:13" x14ac:dyDescent="0.15">
      <c r="A20" s="5" t="s">
        <v>32</v>
      </c>
      <c r="B20" s="27"/>
      <c r="C20" s="28"/>
      <c r="D20" s="28"/>
      <c r="E20" s="28"/>
      <c r="F20" s="28"/>
      <c r="G20" s="28"/>
      <c r="K20" s="5" t="s">
        <v>21</v>
      </c>
      <c r="L20" s="5" t="s">
        <v>22</v>
      </c>
    </row>
    <row r="23" spans="1:13" x14ac:dyDescent="0.15">
      <c r="A23" s="5" t="s">
        <v>33</v>
      </c>
      <c r="B23" s="27"/>
      <c r="C23" s="28"/>
      <c r="D23" s="28"/>
      <c r="E23" s="28"/>
      <c r="F23" s="28"/>
      <c r="G23" s="28"/>
      <c r="K23" s="5" t="s">
        <v>17</v>
      </c>
      <c r="L23" s="5" t="s">
        <v>18</v>
      </c>
      <c r="M23" s="5" t="s">
        <v>176</v>
      </c>
    </row>
    <row r="26" spans="1:13" x14ac:dyDescent="0.15">
      <c r="A26" s="5" t="s">
        <v>856</v>
      </c>
      <c r="B26" s="27"/>
      <c r="C26" s="28"/>
      <c r="D26" s="28"/>
      <c r="E26" s="28"/>
      <c r="F26" s="28"/>
      <c r="G26" s="28"/>
      <c r="K26" s="5" t="s">
        <v>19</v>
      </c>
      <c r="L26" s="5" t="s">
        <v>20</v>
      </c>
    </row>
    <row r="27" spans="1:13" x14ac:dyDescent="0.15">
      <c r="A27" s="5" t="s">
        <v>857</v>
      </c>
    </row>
    <row r="29" spans="1:13" x14ac:dyDescent="0.15">
      <c r="A29" s="5" t="s">
        <v>34</v>
      </c>
      <c r="B29" s="8"/>
      <c r="C29" s="8"/>
      <c r="D29" s="5" t="s">
        <v>37</v>
      </c>
      <c r="E29" s="8"/>
      <c r="F29" s="5" t="s">
        <v>38</v>
      </c>
      <c r="G29" s="8"/>
      <c r="H29" s="5" t="s">
        <v>39</v>
      </c>
    </row>
    <row r="30" spans="1:13" x14ac:dyDescent="0.15">
      <c r="A30" s="5" t="s">
        <v>35</v>
      </c>
      <c r="B30" s="8"/>
      <c r="C30" s="8"/>
      <c r="D30" s="5" t="s">
        <v>37</v>
      </c>
      <c r="E30" s="8"/>
      <c r="F30" s="5" t="s">
        <v>38</v>
      </c>
      <c r="G30" s="8"/>
      <c r="H30" s="5" t="s">
        <v>40</v>
      </c>
    </row>
    <row r="32" spans="1:13" x14ac:dyDescent="0.15">
      <c r="B32" s="27"/>
      <c r="C32" s="28"/>
      <c r="D32" s="28"/>
      <c r="E32" s="28"/>
      <c r="F32" s="28"/>
      <c r="G32" s="28"/>
      <c r="H32" s="5" t="s">
        <v>41</v>
      </c>
    </row>
    <row r="33" spans="1:8" x14ac:dyDescent="0.15">
      <c r="A33" s="5" t="s">
        <v>36</v>
      </c>
    </row>
    <row r="34" spans="1:8" x14ac:dyDescent="0.15">
      <c r="B34" s="8"/>
      <c r="C34" s="8"/>
      <c r="D34" s="5" t="s">
        <v>37</v>
      </c>
      <c r="E34" s="8"/>
      <c r="F34" s="5" t="s">
        <v>38</v>
      </c>
      <c r="G34" s="8"/>
      <c r="H34" s="5" t="s">
        <v>39</v>
      </c>
    </row>
    <row r="35" spans="1:8" x14ac:dyDescent="0.15">
      <c r="A35" s="5" t="s">
        <v>35</v>
      </c>
      <c r="B35" s="8"/>
      <c r="C35" s="8"/>
      <c r="D35" s="5" t="s">
        <v>37</v>
      </c>
      <c r="E35" s="8"/>
      <c r="F35" s="5" t="s">
        <v>38</v>
      </c>
      <c r="G35" s="8"/>
      <c r="H35" s="5" t="s">
        <v>40</v>
      </c>
    </row>
    <row r="37" spans="1:8" x14ac:dyDescent="0.15">
      <c r="B37" s="27"/>
      <c r="C37" s="28"/>
      <c r="D37" s="28"/>
      <c r="E37" s="28"/>
      <c r="F37" s="28"/>
      <c r="G37" s="28"/>
      <c r="H37" s="5" t="s">
        <v>41</v>
      </c>
    </row>
    <row r="38" spans="1:8" x14ac:dyDescent="0.15">
      <c r="A38" s="5" t="s">
        <v>36</v>
      </c>
    </row>
    <row r="40" spans="1:8" x14ac:dyDescent="0.15">
      <c r="A40" s="5" t="s">
        <v>42</v>
      </c>
    </row>
  </sheetData>
  <sheetProtection sheet="1" objects="1" scenarios="1"/>
  <mergeCells count="10">
    <mergeCell ref="B5:G5"/>
    <mergeCell ref="B8:G8"/>
    <mergeCell ref="B11:G11"/>
    <mergeCell ref="B14:G14"/>
    <mergeCell ref="B17:G17"/>
    <mergeCell ref="B20:G20"/>
    <mergeCell ref="B23:G23"/>
    <mergeCell ref="B26:G26"/>
    <mergeCell ref="B32:G32"/>
    <mergeCell ref="B37:G37"/>
  </mergeCells>
  <phoneticPr fontId="1"/>
  <dataValidations count="5">
    <dataValidation type="list" allowBlank="1" showInputMessage="1" showErrorMessage="1" sqref="B20" xr:uid="{00000000-0002-0000-0300-000000000000}">
      <formula1>$K$20:$L$20</formula1>
    </dataValidation>
    <dataValidation type="list" allowBlank="1" showInputMessage="1" showErrorMessage="1" sqref="B17" xr:uid="{00000000-0002-0000-0300-000001000000}">
      <formula1>$K$17:$L$17</formula1>
    </dataValidation>
    <dataValidation type="list" allowBlank="1" showInputMessage="1" showErrorMessage="1" sqref="B14" xr:uid="{00000000-0002-0000-0300-000002000000}">
      <formula1>$K$14:$L$14</formula1>
    </dataValidation>
    <dataValidation type="list" allowBlank="1" showInputMessage="1" showErrorMessage="1" sqref="B23:G23" xr:uid="{00000000-0002-0000-0300-000003000000}">
      <formula1>$K$23:$M$23</formula1>
    </dataValidation>
    <dataValidation type="list" allowBlank="1" showInputMessage="1" showErrorMessage="1" sqref="B26:G26" xr:uid="{00000000-0002-0000-0300-000004000000}">
      <formula1>$K$26:$L$26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G40"/>
  <sheetViews>
    <sheetView view="pageLayout"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10" style="9" customWidth="1"/>
    <col min="3" max="3" width="12.625" style="9" bestFit="1" customWidth="1"/>
    <col min="4" max="4" width="34.375" style="5" bestFit="1" customWidth="1"/>
    <col min="5" max="5" width="31.875" style="5" customWidth="1"/>
    <col min="6" max="6" width="9" style="5"/>
    <col min="7" max="7" width="3.375" style="5" hidden="1" customWidth="1"/>
    <col min="8" max="16384" width="9" style="5"/>
  </cols>
  <sheetData>
    <row r="1" spans="1:7" ht="18.600000000000001" customHeight="1" x14ac:dyDescent="0.15">
      <c r="A1" s="5" t="s">
        <v>73</v>
      </c>
      <c r="G1" s="5" t="s">
        <v>74</v>
      </c>
    </row>
    <row r="2" spans="1:7" ht="18.600000000000001" customHeight="1" x14ac:dyDescent="0.15">
      <c r="A2" s="5" t="s">
        <v>75</v>
      </c>
    </row>
    <row r="4" spans="1:7" ht="18.600000000000001" customHeight="1" x14ac:dyDescent="0.15">
      <c r="B4" s="10"/>
      <c r="C4" s="3" t="s">
        <v>112</v>
      </c>
      <c r="D4" s="3" t="s">
        <v>43</v>
      </c>
    </row>
    <row r="5" spans="1:7" ht="18.600000000000001" customHeight="1" x14ac:dyDescent="0.15">
      <c r="B5" s="11"/>
      <c r="C5" s="12" t="s">
        <v>177</v>
      </c>
      <c r="D5" s="3" t="s">
        <v>44</v>
      </c>
    </row>
    <row r="6" spans="1:7" ht="18.600000000000001" customHeight="1" x14ac:dyDescent="0.15">
      <c r="B6" s="11"/>
      <c r="C6" s="12" t="s">
        <v>178</v>
      </c>
      <c r="D6" s="3" t="s">
        <v>45</v>
      </c>
    </row>
    <row r="7" spans="1:7" ht="18.600000000000001" customHeight="1" x14ac:dyDescent="0.15">
      <c r="B7" s="11"/>
      <c r="C7" s="12" t="s">
        <v>179</v>
      </c>
      <c r="D7" s="3" t="s">
        <v>46</v>
      </c>
    </row>
    <row r="8" spans="1:7" ht="18.600000000000001" customHeight="1" x14ac:dyDescent="0.15">
      <c r="B8" s="11"/>
      <c r="C8" s="12" t="s">
        <v>180</v>
      </c>
      <c r="D8" s="3" t="s">
        <v>47</v>
      </c>
    </row>
    <row r="9" spans="1:7" ht="18.600000000000001" customHeight="1" x14ac:dyDescent="0.15">
      <c r="B9" s="11"/>
      <c r="C9" s="12" t="s">
        <v>181</v>
      </c>
      <c r="D9" s="3" t="s">
        <v>48</v>
      </c>
    </row>
    <row r="10" spans="1:7" ht="18.600000000000001" customHeight="1" x14ac:dyDescent="0.15">
      <c r="B10" s="11"/>
      <c r="C10" s="12" t="s">
        <v>182</v>
      </c>
      <c r="D10" s="3" t="s">
        <v>49</v>
      </c>
    </row>
    <row r="11" spans="1:7" ht="18.600000000000001" customHeight="1" x14ac:dyDescent="0.15">
      <c r="B11" s="11"/>
      <c r="C11" s="12" t="s">
        <v>183</v>
      </c>
      <c r="D11" s="3" t="s">
        <v>50</v>
      </c>
    </row>
    <row r="12" spans="1:7" ht="18.600000000000001" customHeight="1" x14ac:dyDescent="0.15">
      <c r="B12" s="11"/>
      <c r="C12" s="12" t="s">
        <v>184</v>
      </c>
      <c r="D12" s="3" t="s">
        <v>51</v>
      </c>
    </row>
    <row r="13" spans="1:7" ht="18.600000000000001" customHeight="1" x14ac:dyDescent="0.15">
      <c r="B13" s="11"/>
      <c r="C13" s="12" t="s">
        <v>185</v>
      </c>
      <c r="D13" s="3" t="s">
        <v>52</v>
      </c>
    </row>
    <row r="14" spans="1:7" ht="18.600000000000001" customHeight="1" x14ac:dyDescent="0.15">
      <c r="B14" s="11"/>
      <c r="C14" s="12">
        <v>100</v>
      </c>
      <c r="D14" s="3" t="s">
        <v>53</v>
      </c>
    </row>
    <row r="15" spans="1:7" ht="18.600000000000001" customHeight="1" x14ac:dyDescent="0.15">
      <c r="B15" s="11"/>
      <c r="C15" s="12">
        <v>110</v>
      </c>
      <c r="D15" s="3" t="s">
        <v>54</v>
      </c>
    </row>
    <row r="16" spans="1:7" ht="18.600000000000001" customHeight="1" x14ac:dyDescent="0.15">
      <c r="B16" s="11"/>
      <c r="C16" s="12">
        <v>120</v>
      </c>
      <c r="D16" s="3" t="s">
        <v>55</v>
      </c>
    </row>
    <row r="17" spans="2:4" ht="18.600000000000001" customHeight="1" x14ac:dyDescent="0.15">
      <c r="B17" s="11"/>
      <c r="C17" s="12">
        <v>130</v>
      </c>
      <c r="D17" s="3" t="s">
        <v>56</v>
      </c>
    </row>
    <row r="18" spans="2:4" ht="18.600000000000001" customHeight="1" x14ac:dyDescent="0.15">
      <c r="B18" s="11"/>
      <c r="C18" s="12">
        <v>140</v>
      </c>
      <c r="D18" s="3" t="s">
        <v>57</v>
      </c>
    </row>
    <row r="19" spans="2:4" ht="18.600000000000001" customHeight="1" x14ac:dyDescent="0.15">
      <c r="B19" s="11"/>
      <c r="C19" s="12">
        <v>150</v>
      </c>
      <c r="D19" s="3" t="s">
        <v>58</v>
      </c>
    </row>
    <row r="20" spans="2:4" ht="18.600000000000001" customHeight="1" x14ac:dyDescent="0.15">
      <c r="B20" s="11"/>
      <c r="C20" s="12">
        <v>160</v>
      </c>
      <c r="D20" s="3" t="s">
        <v>59</v>
      </c>
    </row>
    <row r="21" spans="2:4" ht="18.600000000000001" customHeight="1" x14ac:dyDescent="0.15">
      <c r="B21" s="11"/>
      <c r="C21" s="12">
        <v>170</v>
      </c>
      <c r="D21" s="3" t="s">
        <v>60</v>
      </c>
    </row>
    <row r="22" spans="2:4" ht="18.600000000000001" customHeight="1" x14ac:dyDescent="0.15">
      <c r="B22" s="11"/>
      <c r="C22" s="12">
        <v>180</v>
      </c>
      <c r="D22" s="3" t="s">
        <v>61</v>
      </c>
    </row>
    <row r="23" spans="2:4" ht="18.600000000000001" customHeight="1" x14ac:dyDescent="0.15">
      <c r="B23" s="11"/>
      <c r="C23" s="12">
        <v>190</v>
      </c>
      <c r="D23" s="3" t="s">
        <v>62</v>
      </c>
    </row>
    <row r="24" spans="2:4" ht="18.600000000000001" customHeight="1" x14ac:dyDescent="0.15">
      <c r="B24" s="11"/>
      <c r="C24" s="12">
        <v>200</v>
      </c>
      <c r="D24" s="3" t="s">
        <v>63</v>
      </c>
    </row>
    <row r="25" spans="2:4" ht="18.600000000000001" customHeight="1" x14ac:dyDescent="0.15">
      <c r="B25" s="11"/>
      <c r="C25" s="12">
        <v>210</v>
      </c>
      <c r="D25" s="3" t="s">
        <v>64</v>
      </c>
    </row>
    <row r="26" spans="2:4" ht="18.600000000000001" customHeight="1" x14ac:dyDescent="0.15">
      <c r="B26" s="11"/>
      <c r="C26" s="12">
        <v>220</v>
      </c>
      <c r="D26" s="3" t="s">
        <v>65</v>
      </c>
    </row>
    <row r="27" spans="2:4" ht="18.600000000000001" customHeight="1" x14ac:dyDescent="0.15">
      <c r="B27" s="11"/>
      <c r="C27" s="12">
        <v>230</v>
      </c>
      <c r="D27" s="3" t="s">
        <v>66</v>
      </c>
    </row>
    <row r="28" spans="2:4" ht="18.600000000000001" customHeight="1" x14ac:dyDescent="0.15">
      <c r="B28" s="11"/>
      <c r="C28" s="12">
        <v>240</v>
      </c>
      <c r="D28" s="3" t="s">
        <v>67</v>
      </c>
    </row>
    <row r="29" spans="2:4" ht="18.600000000000001" customHeight="1" x14ac:dyDescent="0.15">
      <c r="B29" s="11"/>
      <c r="C29" s="12">
        <v>250</v>
      </c>
      <c r="D29" s="3" t="s">
        <v>68</v>
      </c>
    </row>
    <row r="30" spans="2:4" ht="18.600000000000001" customHeight="1" x14ac:dyDescent="0.15">
      <c r="B30" s="11"/>
      <c r="C30" s="12">
        <v>260</v>
      </c>
      <c r="D30" s="3" t="s">
        <v>69</v>
      </c>
    </row>
    <row r="31" spans="2:4" ht="18.600000000000001" customHeight="1" x14ac:dyDescent="0.15">
      <c r="B31" s="11"/>
      <c r="C31" s="12">
        <v>270</v>
      </c>
      <c r="D31" s="3" t="s">
        <v>70</v>
      </c>
    </row>
    <row r="32" spans="2:4" ht="18.600000000000001" customHeight="1" x14ac:dyDescent="0.15">
      <c r="B32" s="11"/>
      <c r="C32" s="12">
        <v>280</v>
      </c>
      <c r="D32" s="3" t="s">
        <v>71</v>
      </c>
    </row>
    <row r="33" spans="1:5" ht="18.600000000000001" customHeight="1" x14ac:dyDescent="0.15">
      <c r="B33" s="11"/>
      <c r="C33" s="12">
        <v>290</v>
      </c>
      <c r="D33" s="3" t="s">
        <v>72</v>
      </c>
    </row>
    <row r="35" spans="1:5" ht="18.600000000000001" customHeight="1" x14ac:dyDescent="0.15">
      <c r="A35" s="5" t="s">
        <v>1428</v>
      </c>
    </row>
    <row r="36" spans="1:5" ht="18.600000000000001" customHeight="1" x14ac:dyDescent="0.15">
      <c r="B36" s="26"/>
      <c r="C36" s="26"/>
      <c r="D36" s="3" t="s">
        <v>1429</v>
      </c>
      <c r="E36" s="3" t="s">
        <v>1417</v>
      </c>
    </row>
    <row r="37" spans="1:5" ht="28.5" x14ac:dyDescent="0.15">
      <c r="B37" s="11"/>
      <c r="C37" s="12"/>
      <c r="D37" s="3" t="s">
        <v>1430</v>
      </c>
      <c r="E37" s="23" t="s">
        <v>1434</v>
      </c>
    </row>
    <row r="38" spans="1:5" ht="18.600000000000001" customHeight="1" x14ac:dyDescent="0.15">
      <c r="B38" s="11"/>
      <c r="C38" s="12"/>
      <c r="D38" s="3" t="s">
        <v>1431</v>
      </c>
      <c r="E38" s="3" t="s">
        <v>1432</v>
      </c>
    </row>
    <row r="39" spans="1:5" ht="71.25" x14ac:dyDescent="0.15">
      <c r="B39" s="11"/>
      <c r="C39" s="12"/>
      <c r="D39" s="3" t="s">
        <v>1433</v>
      </c>
      <c r="E39" s="23" t="s">
        <v>1436</v>
      </c>
    </row>
    <row r="40" spans="1:5" ht="18.600000000000001" customHeight="1" x14ac:dyDescent="0.15">
      <c r="B40" s="11"/>
      <c r="C40" s="12"/>
      <c r="D40" s="3" t="s">
        <v>1435</v>
      </c>
      <c r="E40" s="3"/>
    </row>
  </sheetData>
  <sheetProtection sheet="1" objects="1" scenarios="1"/>
  <phoneticPr fontId="1"/>
  <dataValidations count="1">
    <dataValidation type="list" allowBlank="1" showInputMessage="1" showErrorMessage="1" sqref="B5:B33 B37:B40" xr:uid="{00000000-0002-0000-0400-000000000000}">
      <formula1>$G$1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8465-6D99-4200-A659-8F68C3D4C671}">
  <dimension ref="A1:G22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5"/>
    <col min="3" max="3" width="12.625" style="5" bestFit="1" customWidth="1"/>
    <col min="4" max="4" width="26.625" style="5" customWidth="1"/>
    <col min="5" max="5" width="31.875" style="5" bestFit="1" customWidth="1"/>
    <col min="6" max="6" width="38.25" style="5" bestFit="1" customWidth="1"/>
    <col min="7" max="7" width="0" style="5" hidden="1" customWidth="1"/>
    <col min="8" max="16384" width="9" style="5"/>
  </cols>
  <sheetData>
    <row r="1" spans="1:7" ht="18.600000000000001" customHeight="1" x14ac:dyDescent="0.15">
      <c r="A1" s="5" t="s">
        <v>135</v>
      </c>
      <c r="G1" s="5" t="s">
        <v>74</v>
      </c>
    </row>
    <row r="2" spans="1:7" ht="18.600000000000001" customHeight="1" x14ac:dyDescent="0.15">
      <c r="A2" s="5" t="s">
        <v>136</v>
      </c>
      <c r="E2" s="13"/>
    </row>
    <row r="4" spans="1:7" ht="18.600000000000001" customHeight="1" x14ac:dyDescent="0.15">
      <c r="B4" s="14"/>
      <c r="C4" s="3" t="s">
        <v>112</v>
      </c>
      <c r="D4" s="3" t="s">
        <v>133</v>
      </c>
      <c r="E4" s="3" t="s">
        <v>134</v>
      </c>
      <c r="F4" s="3" t="s">
        <v>1417</v>
      </c>
    </row>
    <row r="5" spans="1:7" ht="18.600000000000001" customHeight="1" x14ac:dyDescent="0.15">
      <c r="B5" s="15"/>
      <c r="C5" s="3">
        <v>101</v>
      </c>
      <c r="D5" s="3" t="s">
        <v>1419</v>
      </c>
      <c r="E5" s="3" t="s">
        <v>76</v>
      </c>
      <c r="F5" s="3"/>
    </row>
    <row r="6" spans="1:7" ht="71.25" x14ac:dyDescent="0.15">
      <c r="B6" s="15"/>
      <c r="C6" s="3">
        <v>321</v>
      </c>
      <c r="D6" s="23" t="s">
        <v>881</v>
      </c>
      <c r="E6" s="3" t="s">
        <v>102</v>
      </c>
      <c r="F6" s="23" t="s">
        <v>1418</v>
      </c>
    </row>
    <row r="7" spans="1:7" ht="14.25" x14ac:dyDescent="0.15">
      <c r="B7" s="15"/>
      <c r="C7" s="3">
        <v>401</v>
      </c>
      <c r="D7" s="23" t="s">
        <v>106</v>
      </c>
      <c r="E7" s="3" t="s">
        <v>106</v>
      </c>
      <c r="F7" s="23"/>
    </row>
    <row r="8" spans="1:7" ht="14.25" x14ac:dyDescent="0.15">
      <c r="B8" s="15"/>
      <c r="C8" s="3">
        <v>501</v>
      </c>
      <c r="D8" s="29" t="s">
        <v>1420</v>
      </c>
      <c r="E8" s="3" t="s">
        <v>107</v>
      </c>
      <c r="F8" s="23"/>
    </row>
    <row r="9" spans="1:7" ht="14.25" x14ac:dyDescent="0.15">
      <c r="B9" s="15"/>
      <c r="C9" s="3">
        <v>502</v>
      </c>
      <c r="D9" s="30"/>
      <c r="E9" s="3" t="s">
        <v>108</v>
      </c>
      <c r="F9" s="23"/>
    </row>
    <row r="10" spans="1:7" ht="14.25" x14ac:dyDescent="0.15">
      <c r="B10" s="15"/>
      <c r="C10" s="3">
        <v>507</v>
      </c>
      <c r="D10" s="30"/>
      <c r="E10" s="3" t="s">
        <v>111</v>
      </c>
      <c r="F10" s="23"/>
    </row>
    <row r="11" spans="1:7" ht="14.25" x14ac:dyDescent="0.15">
      <c r="B11" s="15"/>
      <c r="C11" s="3">
        <v>509</v>
      </c>
      <c r="D11" s="31"/>
      <c r="E11" s="3" t="s">
        <v>1011</v>
      </c>
      <c r="F11" s="23"/>
    </row>
    <row r="13" spans="1:7" ht="18.600000000000001" customHeight="1" x14ac:dyDescent="0.15">
      <c r="B13" s="5" t="s">
        <v>870</v>
      </c>
    </row>
    <row r="14" spans="1:7" ht="18.600000000000001" customHeight="1" x14ac:dyDescent="0.15">
      <c r="B14" s="5" t="s">
        <v>871</v>
      </c>
    </row>
    <row r="22" spans="1:1" ht="18.600000000000001" customHeight="1" x14ac:dyDescent="0.15">
      <c r="A22" s="5" t="s">
        <v>960</v>
      </c>
    </row>
  </sheetData>
  <sheetProtection sheet="1" objects="1" scenarios="1"/>
  <mergeCells count="1">
    <mergeCell ref="D8:D11"/>
  </mergeCells>
  <phoneticPr fontId="1"/>
  <conditionalFormatting sqref="E2">
    <cfRule type="cellIs" dxfId="57" priority="2" operator="equal">
      <formula>"！データが未入力のセルがあります"</formula>
    </cfRule>
  </conditionalFormatting>
  <dataValidations count="1">
    <dataValidation type="list" allowBlank="1" showInputMessage="1" showErrorMessage="1" sqref="B5:B11" xr:uid="{360A3200-6C85-4505-9DFD-D3094C73B40F}">
      <formula1>$G$1</formula1>
    </dataValidation>
  </dataValidations>
  <pageMargins left="1.1811023622047245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ACFF-8AF6-4002-BA27-322193D80F80}">
  <dimension ref="A1:I27"/>
  <sheetViews>
    <sheetView zoomScaleNormal="100" workbookViewId="0"/>
  </sheetViews>
  <sheetFormatPr defaultColWidth="9" defaultRowHeight="18.600000000000001" customHeight="1" x14ac:dyDescent="0.15"/>
  <cols>
    <col min="1" max="1" width="5" style="5" customWidth="1"/>
    <col min="2" max="2" width="9" style="9"/>
    <col min="3" max="3" width="7.125" style="9" bestFit="1" customWidth="1"/>
    <col min="4" max="4" width="25.375" style="5" bestFit="1" customWidth="1"/>
    <col min="5" max="5" width="7.125" style="5" bestFit="1" customWidth="1"/>
    <col min="6" max="6" width="30.875" style="5" customWidth="1"/>
    <col min="7" max="7" width="51" style="5" bestFit="1" customWidth="1"/>
    <col min="8" max="8" width="3.375" style="5" hidden="1" customWidth="1"/>
    <col min="9" max="16384" width="9" style="5"/>
  </cols>
  <sheetData>
    <row r="1" spans="1:8" ht="18.600000000000001" customHeight="1" x14ac:dyDescent="0.15">
      <c r="A1" s="5" t="s">
        <v>158</v>
      </c>
      <c r="H1" s="5" t="s">
        <v>74</v>
      </c>
    </row>
    <row r="2" spans="1:8" ht="18.600000000000001" customHeight="1" x14ac:dyDescent="0.15">
      <c r="A2" s="5" t="s">
        <v>137</v>
      </c>
      <c r="G2" s="5" t="str">
        <f>IF((COUNTIF(I4:I24,"←具体例を入力してください"))=0,"","！データが未入力のセルがあります")</f>
        <v/>
      </c>
    </row>
    <row r="4" spans="1:8" s="18" customFormat="1" ht="14.25" x14ac:dyDescent="0.15">
      <c r="B4" s="19"/>
      <c r="C4" s="20" t="s">
        <v>186</v>
      </c>
      <c r="D4" s="20" t="s">
        <v>187</v>
      </c>
      <c r="E4" s="20" t="s">
        <v>188</v>
      </c>
      <c r="F4" s="21" t="s">
        <v>189</v>
      </c>
      <c r="G4" s="20" t="s">
        <v>190</v>
      </c>
    </row>
    <row r="5" spans="1:8" s="18" customFormat="1" ht="18.600000000000001" customHeight="1" x14ac:dyDescent="0.15">
      <c r="B5" s="22"/>
      <c r="C5" s="20">
        <v>2</v>
      </c>
      <c r="D5" s="23" t="s">
        <v>139</v>
      </c>
      <c r="E5" s="23">
        <v>1</v>
      </c>
      <c r="F5" s="23" t="s">
        <v>972</v>
      </c>
      <c r="G5" s="23" t="s">
        <v>139</v>
      </c>
    </row>
    <row r="6" spans="1:8" s="18" customFormat="1" ht="14.25" x14ac:dyDescent="0.15">
      <c r="B6" s="22"/>
      <c r="C6" s="20">
        <v>6</v>
      </c>
      <c r="D6" s="23" t="s">
        <v>143</v>
      </c>
      <c r="E6" s="23">
        <v>5</v>
      </c>
      <c r="F6" s="23" t="s">
        <v>260</v>
      </c>
      <c r="G6" s="23" t="s">
        <v>975</v>
      </c>
    </row>
    <row r="7" spans="1:8" s="18" customFormat="1" ht="14.25" x14ac:dyDescent="0.15">
      <c r="B7" s="22"/>
      <c r="C7" s="20">
        <v>6</v>
      </c>
      <c r="D7" s="23" t="s">
        <v>143</v>
      </c>
      <c r="E7" s="23">
        <v>5</v>
      </c>
      <c r="F7" s="23" t="s">
        <v>260</v>
      </c>
      <c r="G7" s="23" t="s">
        <v>978</v>
      </c>
    </row>
    <row r="8" spans="1:8" s="18" customFormat="1" ht="14.25" x14ac:dyDescent="0.15">
      <c r="B8" s="22"/>
      <c r="C8" s="20">
        <v>6</v>
      </c>
      <c r="D8" s="23" t="s">
        <v>143</v>
      </c>
      <c r="E8" s="23">
        <v>5</v>
      </c>
      <c r="F8" s="23" t="s">
        <v>260</v>
      </c>
      <c r="G8" s="23" t="s">
        <v>977</v>
      </c>
    </row>
    <row r="9" spans="1:8" s="18" customFormat="1" ht="14.25" x14ac:dyDescent="0.15">
      <c r="B9" s="22"/>
      <c r="C9" s="20">
        <v>6</v>
      </c>
      <c r="D9" s="23" t="s">
        <v>143</v>
      </c>
      <c r="E9" s="23">
        <v>5</v>
      </c>
      <c r="F9" s="23" t="s">
        <v>260</v>
      </c>
      <c r="G9" s="23" t="s">
        <v>976</v>
      </c>
    </row>
    <row r="10" spans="1:8" s="18" customFormat="1" ht="18.600000000000001" customHeight="1" x14ac:dyDescent="0.15">
      <c r="B10" s="22"/>
      <c r="C10" s="20">
        <v>13</v>
      </c>
      <c r="D10" s="23" t="s">
        <v>150</v>
      </c>
      <c r="E10" s="23">
        <v>6</v>
      </c>
      <c r="F10" s="23" t="s">
        <v>359</v>
      </c>
      <c r="G10" s="23" t="s">
        <v>859</v>
      </c>
    </row>
    <row r="11" spans="1:8" s="18" customFormat="1" ht="18.600000000000001" customHeight="1" x14ac:dyDescent="0.15">
      <c r="B11" s="22"/>
      <c r="C11" s="20">
        <v>19</v>
      </c>
      <c r="D11" s="23" t="s">
        <v>156</v>
      </c>
      <c r="E11" s="23">
        <v>2</v>
      </c>
      <c r="F11" s="23" t="s">
        <v>433</v>
      </c>
      <c r="G11" s="23" t="s">
        <v>961</v>
      </c>
    </row>
    <row r="12" spans="1:8" s="18" customFormat="1" ht="18.600000000000001" customHeight="1" x14ac:dyDescent="0.15">
      <c r="B12" s="22"/>
      <c r="C12" s="20">
        <v>19</v>
      </c>
      <c r="D12" s="23" t="s">
        <v>156</v>
      </c>
      <c r="E12" s="23">
        <v>5</v>
      </c>
      <c r="F12" s="23" t="s">
        <v>439</v>
      </c>
      <c r="G12" s="23" t="s">
        <v>440</v>
      </c>
    </row>
    <row r="13" spans="1:8" s="18" customFormat="1" ht="18.600000000000001" customHeight="1" x14ac:dyDescent="0.15">
      <c r="B13" s="22"/>
      <c r="C13" s="20">
        <v>19</v>
      </c>
      <c r="D13" s="23" t="s">
        <v>156</v>
      </c>
      <c r="E13" s="23">
        <v>90</v>
      </c>
      <c r="F13" s="23" t="s">
        <v>872</v>
      </c>
      <c r="G13" s="24" t="s">
        <v>873</v>
      </c>
    </row>
    <row r="14" spans="1:8" s="18" customFormat="1" ht="18.600000000000001" customHeight="1" x14ac:dyDescent="0.15">
      <c r="B14" s="22"/>
      <c r="C14" s="20">
        <v>19</v>
      </c>
      <c r="D14" s="23" t="s">
        <v>156</v>
      </c>
      <c r="E14" s="23">
        <v>91</v>
      </c>
      <c r="F14" s="23" t="s">
        <v>874</v>
      </c>
      <c r="G14" s="23" t="s">
        <v>874</v>
      </c>
    </row>
    <row r="15" spans="1:8" s="18" customFormat="1" ht="18.600000000000001" customHeight="1" x14ac:dyDescent="0.15">
      <c r="B15" s="22"/>
      <c r="C15" s="20">
        <v>21</v>
      </c>
      <c r="D15" s="23" t="s">
        <v>456</v>
      </c>
      <c r="E15" s="23">
        <v>2</v>
      </c>
      <c r="F15" s="23" t="s">
        <v>459</v>
      </c>
      <c r="G15" s="23" t="s">
        <v>460</v>
      </c>
    </row>
    <row r="16" spans="1:8" s="18" customFormat="1" ht="18.600000000000001" customHeight="1" x14ac:dyDescent="0.15">
      <c r="B16" s="22"/>
      <c r="C16" s="20">
        <v>21</v>
      </c>
      <c r="D16" s="23" t="s">
        <v>456</v>
      </c>
      <c r="E16" s="23">
        <v>8</v>
      </c>
      <c r="F16" s="23" t="s">
        <v>469</v>
      </c>
      <c r="G16" s="23" t="s">
        <v>469</v>
      </c>
    </row>
    <row r="17" spans="1:9" s="18" customFormat="1" ht="18.600000000000001" customHeight="1" x14ac:dyDescent="0.15">
      <c r="B17" s="22"/>
      <c r="C17" s="20">
        <v>21</v>
      </c>
      <c r="D17" s="23" t="s">
        <v>456</v>
      </c>
      <c r="E17" s="23">
        <v>90</v>
      </c>
      <c r="F17" s="23" t="s">
        <v>863</v>
      </c>
      <c r="G17" s="24" t="s">
        <v>973</v>
      </c>
    </row>
    <row r="18" spans="1:9" s="18" customFormat="1" ht="18.600000000000001" customHeight="1" x14ac:dyDescent="0.15">
      <c r="B18" s="22"/>
      <c r="C18" s="20">
        <v>28</v>
      </c>
      <c r="D18" s="23" t="s">
        <v>168</v>
      </c>
      <c r="E18" s="23">
        <v>1</v>
      </c>
      <c r="F18" s="23" t="s">
        <v>557</v>
      </c>
      <c r="G18" s="23" t="s">
        <v>558</v>
      </c>
    </row>
    <row r="19" spans="1:9" s="18" customFormat="1" ht="18.600000000000001" customHeight="1" x14ac:dyDescent="0.15">
      <c r="B19" s="22"/>
      <c r="C19" s="20">
        <v>28</v>
      </c>
      <c r="D19" s="23" t="s">
        <v>168</v>
      </c>
      <c r="E19" s="23">
        <v>4</v>
      </c>
      <c r="F19" s="23" t="s">
        <v>563</v>
      </c>
      <c r="G19" s="23" t="s">
        <v>564</v>
      </c>
    </row>
    <row r="20" spans="1:9" s="18" customFormat="1" ht="18.600000000000001" customHeight="1" x14ac:dyDescent="0.15">
      <c r="B20" s="22"/>
      <c r="C20" s="20">
        <v>28</v>
      </c>
      <c r="D20" s="23" t="s">
        <v>168</v>
      </c>
      <c r="E20" s="23">
        <v>5</v>
      </c>
      <c r="F20" s="23" t="s">
        <v>565</v>
      </c>
      <c r="G20" s="23" t="s">
        <v>443</v>
      </c>
    </row>
    <row r="21" spans="1:9" s="18" customFormat="1" ht="18.600000000000001" customHeight="1" x14ac:dyDescent="0.15">
      <c r="B21" s="22"/>
      <c r="C21" s="20">
        <v>29</v>
      </c>
      <c r="D21" s="23" t="s">
        <v>572</v>
      </c>
      <c r="E21" s="23">
        <v>1</v>
      </c>
      <c r="F21" s="23" t="s">
        <v>573</v>
      </c>
      <c r="G21" s="23" t="s">
        <v>574</v>
      </c>
    </row>
    <row r="22" spans="1:9" s="18" customFormat="1" ht="18.600000000000001" customHeight="1" x14ac:dyDescent="0.15">
      <c r="B22" s="22"/>
      <c r="C22" s="20">
        <v>29</v>
      </c>
      <c r="D22" s="23" t="s">
        <v>572</v>
      </c>
      <c r="E22" s="23">
        <v>2</v>
      </c>
      <c r="F22" s="23" t="s">
        <v>575</v>
      </c>
      <c r="G22" s="23" t="s">
        <v>576</v>
      </c>
    </row>
    <row r="23" spans="1:9" s="18" customFormat="1" ht="18.600000000000001" customHeight="1" x14ac:dyDescent="0.15">
      <c r="B23" s="22"/>
      <c r="C23" s="20">
        <v>29</v>
      </c>
      <c r="D23" s="23" t="s">
        <v>572</v>
      </c>
      <c r="E23" s="23">
        <v>6</v>
      </c>
      <c r="F23" s="23" t="s">
        <v>582</v>
      </c>
      <c r="G23" s="23" t="s">
        <v>583</v>
      </c>
    </row>
    <row r="24" spans="1:9" s="18" customFormat="1" ht="18.600000000000001" customHeight="1" x14ac:dyDescent="0.15">
      <c r="B24" s="22"/>
      <c r="C24" s="20">
        <v>29</v>
      </c>
      <c r="D24" s="23" t="s">
        <v>572</v>
      </c>
      <c r="E24" s="23">
        <v>90</v>
      </c>
      <c r="F24" s="24" t="s">
        <v>962</v>
      </c>
      <c r="G24" s="24" t="s">
        <v>974</v>
      </c>
      <c r="H24" s="16"/>
      <c r="I24" s="16" t="str">
        <f>IF(B24="〇",IF(G24="","←具体例を入力してください",""),"")</f>
        <v/>
      </c>
    </row>
    <row r="27" spans="1:9" ht="18.600000000000001" customHeight="1" x14ac:dyDescent="0.15">
      <c r="A27" s="5" t="s">
        <v>963</v>
      </c>
    </row>
  </sheetData>
  <sheetProtection sheet="1" objects="1" scenarios="1"/>
  <phoneticPr fontId="1"/>
  <conditionalFormatting sqref="G24">
    <cfRule type="expression" dxfId="56" priority="27">
      <formula>B24="〇"</formula>
    </cfRule>
  </conditionalFormatting>
  <conditionalFormatting sqref="G13">
    <cfRule type="expression" dxfId="55" priority="3">
      <formula>B13="〇"</formula>
    </cfRule>
  </conditionalFormatting>
  <conditionalFormatting sqref="G2">
    <cfRule type="cellIs" dxfId="54" priority="4" operator="equal">
      <formula>"！データが未入力のセルがあります"</formula>
    </cfRule>
  </conditionalFormatting>
  <conditionalFormatting sqref="F24">
    <cfRule type="expression" dxfId="53" priority="2">
      <formula>A24="〇"</formula>
    </cfRule>
  </conditionalFormatting>
  <conditionalFormatting sqref="G17">
    <cfRule type="expression" dxfId="52" priority="1">
      <formula>B17="〇"</formula>
    </cfRule>
  </conditionalFormatting>
  <dataValidations count="1">
    <dataValidation type="list" allowBlank="1" showInputMessage="1" showErrorMessage="1" sqref="B5:B24" xr:uid="{1D431C91-2F14-45E8-90EF-AF8BE339F09C}">
      <formula1>$H$1</formula1>
    </dataValidation>
  </dataValidations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注意事項</vt:lpstr>
      <vt:lpstr>01種類</vt:lpstr>
      <vt:lpstr>02申請担当者情報</vt:lpstr>
      <vt:lpstr>03本社基本情報</vt:lpstr>
      <vt:lpstr>04委任先基本情報</vt:lpstr>
      <vt:lpstr>05企業基本情報</vt:lpstr>
      <vt:lpstr>06【工事】業種</vt:lpstr>
      <vt:lpstr>07【測量等】業種 </vt:lpstr>
      <vt:lpstr>08【物品】品目</vt:lpstr>
      <vt:lpstr>09【委託】業務</vt:lpstr>
      <vt:lpstr>【その他測量等】業種</vt:lpstr>
      <vt:lpstr>【その他物品】品目</vt:lpstr>
      <vt:lpstr>【その他委託】業務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t-eguchi</dc:creator>
  <cp:lastModifiedBy>r-takahashi</cp:lastModifiedBy>
  <cp:lastPrinted>2020-12-14T07:45:12Z</cp:lastPrinted>
  <dcterms:created xsi:type="dcterms:W3CDTF">2016-12-19T02:14:59Z</dcterms:created>
  <dcterms:modified xsi:type="dcterms:W3CDTF">2023-01-24T07:50:11Z</dcterms:modified>
</cp:coreProperties>
</file>